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R Report\2022-23\October 2022\Investor Complaints\"/>
    </mc:Choice>
  </mc:AlternateContent>
  <xr:revisionPtr revIDLastSave="0" documentId="13_ncr:1_{ED393D81-1D17-4DF5-9A97-A6341A9B3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-A" sheetId="4" r:id="rId1"/>
    <sheet name="PART-B" sheetId="5" r:id="rId2"/>
    <sheet name="PART-C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K26" i="4"/>
  <c r="G11" i="6" l="1"/>
  <c r="F10" i="6" l="1"/>
  <c r="F9" i="6"/>
  <c r="F8" i="6"/>
  <c r="F6" i="6"/>
  <c r="F5" i="6"/>
  <c r="E26" i="4"/>
  <c r="D26" i="4"/>
  <c r="E11" i="6" s="1"/>
  <c r="F11" i="6" s="1"/>
  <c r="D7" i="6"/>
  <c r="F7" i="6" s="1"/>
  <c r="D6" i="6"/>
  <c r="G12" i="6"/>
  <c r="D12" i="6"/>
  <c r="E12" i="6"/>
  <c r="F12" i="6"/>
</calcChain>
</file>

<file path=xl/sharedStrings.xml><?xml version="1.0" encoding="utf-8"?>
<sst xmlns="http://schemas.openxmlformats.org/spreadsheetml/2006/main" count="113" uniqueCount="62">
  <si>
    <t>Month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</si>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</sst>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Calibri Light"/>
      <family val="2"/>
    </font>
    <font>
      <sz val="10.5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17" fontId="1" fillId="0" borderId="4" xfId="0" applyNumberFormat="1" applyFont="1" applyBorder="1" applyAlignment="1">
      <alignment horizontal="left" vertical="center" wrapText="1"/>
    </xf>
    <xf numFmtId="17" fontId="1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A6" sqref="A6:N6"/>
    </sheetView>
  </sheetViews>
  <sheetFormatPr defaultRowHeight="14.25" x14ac:dyDescent="0.25"/>
  <cols>
    <col min="1" max="1" width="15" style="7" bestFit="1" customWidth="1"/>
    <col min="2" max="2" width="36.140625" style="7" bestFit="1" customWidth="1"/>
    <col min="3" max="3" width="28.140625" style="7" customWidth="1"/>
    <col min="4" max="4" width="20.140625" style="7" customWidth="1"/>
    <col min="5" max="5" width="14" style="7" bestFit="1" customWidth="1"/>
    <col min="6" max="6" width="10.140625" style="7" bestFit="1" customWidth="1"/>
    <col min="7" max="7" width="11.140625" style="7" bestFit="1" customWidth="1"/>
    <col min="8" max="8" width="15.7109375" style="7" bestFit="1" customWidth="1"/>
    <col min="9" max="9" width="28.28515625" style="7" bestFit="1" customWidth="1"/>
    <col min="10" max="10" width="15.85546875" style="7" bestFit="1" customWidth="1"/>
    <col min="11" max="12" width="10.85546875" style="7" bestFit="1" customWidth="1"/>
    <col min="13" max="13" width="11.85546875" style="7" bestFit="1" customWidth="1"/>
    <col min="14" max="14" width="17.5703125" style="7" bestFit="1" customWidth="1"/>
    <col min="15" max="16384" width="9.140625" style="7"/>
  </cols>
  <sheetData>
    <row r="1" spans="1:14" ht="15" customHeight="1" x14ac:dyDescent="0.25">
      <c r="A1" s="42" t="s">
        <v>1</v>
      </c>
      <c r="B1" s="43"/>
      <c r="C1" s="44">
        <v>44835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ht="15" customHeight="1" x14ac:dyDescent="0.25">
      <c r="A2" s="42" t="s">
        <v>2</v>
      </c>
      <c r="B2" s="43"/>
      <c r="C2" s="42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3"/>
    </row>
    <row r="3" spans="1:14" ht="15" customHeight="1" x14ac:dyDescent="0.25">
      <c r="A3" s="42" t="s">
        <v>4</v>
      </c>
      <c r="B3" s="43"/>
      <c r="C3" s="42">
        <v>2337706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3"/>
    </row>
    <row r="4" spans="1:14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15" customHeight="1" x14ac:dyDescent="0.25">
      <c r="A5" s="36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9" customFormat="1" ht="15" customHeight="1" x14ac:dyDescent="0.25">
      <c r="A7" s="39" t="s">
        <v>6</v>
      </c>
      <c r="B7" s="39" t="s">
        <v>7</v>
      </c>
      <c r="C7" s="39" t="s">
        <v>8</v>
      </c>
      <c r="D7" s="39" t="s">
        <v>9</v>
      </c>
      <c r="E7" s="30" t="s">
        <v>10</v>
      </c>
      <c r="F7" s="31"/>
      <c r="G7" s="31"/>
      <c r="H7" s="31"/>
      <c r="I7" s="31"/>
      <c r="J7" s="31"/>
      <c r="K7" s="31"/>
      <c r="L7" s="31"/>
      <c r="M7" s="31"/>
      <c r="N7" s="32"/>
    </row>
    <row r="8" spans="1:14" s="9" customFormat="1" ht="15" customHeight="1" x14ac:dyDescent="0.25">
      <c r="A8" s="40"/>
      <c r="B8" s="40"/>
      <c r="C8" s="40"/>
      <c r="D8" s="40"/>
      <c r="E8" s="30" t="s">
        <v>11</v>
      </c>
      <c r="F8" s="31"/>
      <c r="G8" s="31"/>
      <c r="H8" s="31"/>
      <c r="I8" s="32"/>
      <c r="J8" s="39" t="s">
        <v>12</v>
      </c>
      <c r="K8" s="30" t="s">
        <v>13</v>
      </c>
      <c r="L8" s="31"/>
      <c r="M8" s="31"/>
      <c r="N8" s="32"/>
    </row>
    <row r="9" spans="1:14" s="9" customFormat="1" ht="28.5" x14ac:dyDescent="0.25">
      <c r="A9" s="41"/>
      <c r="B9" s="41"/>
      <c r="C9" s="41"/>
      <c r="D9" s="41"/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41"/>
      <c r="K9" s="10" t="s">
        <v>19</v>
      </c>
      <c r="L9" s="10" t="s">
        <v>20</v>
      </c>
      <c r="M9" s="10" t="s">
        <v>21</v>
      </c>
      <c r="N9" s="10" t="s">
        <v>22</v>
      </c>
    </row>
    <row r="10" spans="1:14" ht="42.75" x14ac:dyDescent="0.25">
      <c r="A10" s="11" t="s">
        <v>23</v>
      </c>
      <c r="B10" s="12" t="s">
        <v>24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42.75" x14ac:dyDescent="0.25">
      <c r="A11" s="11" t="s">
        <v>25</v>
      </c>
      <c r="B11" s="12" t="s">
        <v>26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1" t="s">
        <v>27</v>
      </c>
      <c r="B12" s="12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8.5" x14ac:dyDescent="0.25">
      <c r="A13" s="11" t="s">
        <v>29</v>
      </c>
      <c r="B13" s="12" t="s">
        <v>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8.5" x14ac:dyDescent="0.25">
      <c r="A14" s="11" t="s">
        <v>31</v>
      </c>
      <c r="B14" s="12" t="s">
        <v>32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11" t="s">
        <v>33</v>
      </c>
      <c r="B15" s="12" t="s">
        <v>34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1" t="s">
        <v>35</v>
      </c>
      <c r="B16" s="12" t="s">
        <v>36</v>
      </c>
      <c r="C16" s="13">
        <v>4</v>
      </c>
      <c r="D16" s="13">
        <v>41</v>
      </c>
      <c r="E16" s="13">
        <v>71</v>
      </c>
      <c r="F16" s="11"/>
      <c r="G16" s="11"/>
      <c r="H16" s="11"/>
      <c r="I16" s="28">
        <v>2.5853658536585367</v>
      </c>
      <c r="J16" s="11"/>
      <c r="K16" s="11">
        <v>5</v>
      </c>
      <c r="L16" s="11"/>
      <c r="M16" s="11"/>
      <c r="N16" s="11"/>
    </row>
    <row r="17" spans="1:14" ht="28.5" x14ac:dyDescent="0.25">
      <c r="A17" s="11" t="s">
        <v>37</v>
      </c>
      <c r="B17" s="12" t="s">
        <v>38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 t="s">
        <v>39</v>
      </c>
      <c r="B18" s="12" t="s">
        <v>40</v>
      </c>
      <c r="C18" s="11">
        <v>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1" t="s">
        <v>41</v>
      </c>
      <c r="B19" s="12" t="s">
        <v>42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1" t="s">
        <v>43</v>
      </c>
      <c r="B20" s="12" t="s">
        <v>44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 t="s">
        <v>45</v>
      </c>
      <c r="B21" s="12" t="s">
        <v>46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8.5" x14ac:dyDescent="0.25">
      <c r="A22" s="11" t="s">
        <v>47</v>
      </c>
      <c r="B22" s="12" t="s">
        <v>48</v>
      </c>
      <c r="C22" s="14">
        <v>3</v>
      </c>
      <c r="D22" s="14">
        <v>42</v>
      </c>
      <c r="E22" s="14">
        <v>9</v>
      </c>
      <c r="F22" s="11"/>
      <c r="G22" s="11"/>
      <c r="H22" s="11"/>
      <c r="I22" s="28">
        <v>2.9285714285714284</v>
      </c>
      <c r="J22" s="11"/>
      <c r="K22" s="11">
        <v>4</v>
      </c>
      <c r="L22" s="11"/>
      <c r="M22" s="11"/>
      <c r="N22" s="11"/>
    </row>
    <row r="23" spans="1:14" x14ac:dyDescent="0.25">
      <c r="A23" s="11" t="s">
        <v>49</v>
      </c>
      <c r="B23" s="12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11" t="s">
        <v>51</v>
      </c>
      <c r="B24" s="12" t="s">
        <v>52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15" t="s">
        <v>53</v>
      </c>
      <c r="B25" s="16" t="s">
        <v>54</v>
      </c>
      <c r="C25" s="17">
        <v>2</v>
      </c>
      <c r="D25" s="18">
        <v>21</v>
      </c>
      <c r="E25" s="17">
        <v>13</v>
      </c>
      <c r="F25" s="15"/>
      <c r="G25" s="15"/>
      <c r="H25" s="15"/>
      <c r="I25" s="29">
        <v>5.8095238095238093</v>
      </c>
      <c r="J25" s="15"/>
      <c r="K25" s="15">
        <v>2</v>
      </c>
      <c r="L25" s="15"/>
      <c r="M25" s="15"/>
      <c r="N25" s="15"/>
    </row>
    <row r="26" spans="1:14" x14ac:dyDescent="0.25">
      <c r="A26" s="19"/>
      <c r="B26" s="20" t="s">
        <v>61</v>
      </c>
      <c r="C26" s="21">
        <f>SUM(C10:C25)</f>
        <v>10</v>
      </c>
      <c r="D26" s="21">
        <f>SUM(D10:D25)</f>
        <v>104</v>
      </c>
      <c r="E26" s="21">
        <f>SUM(E10:E25)</f>
        <v>93</v>
      </c>
      <c r="F26" s="19"/>
      <c r="G26" s="19"/>
      <c r="H26" s="19"/>
      <c r="I26" s="19"/>
      <c r="J26" s="19"/>
      <c r="K26" s="21">
        <f>SUM(K10:K25)</f>
        <v>11</v>
      </c>
      <c r="L26" s="19"/>
      <c r="M26" s="19"/>
      <c r="N26" s="19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A13" workbookViewId="0">
      <selection activeCell="C9" sqref="C9"/>
    </sheetView>
  </sheetViews>
  <sheetFormatPr defaultRowHeight="14.25" x14ac:dyDescent="0.25"/>
  <cols>
    <col min="1" max="1" width="15" style="7" bestFit="1" customWidth="1"/>
    <col min="2" max="2" width="36.140625" style="7" bestFit="1" customWidth="1"/>
    <col min="3" max="3" width="28.28515625" style="7" customWidth="1"/>
    <col min="4" max="4" width="29.42578125" style="7" customWidth="1"/>
    <col min="5" max="5" width="14" style="7" bestFit="1" customWidth="1"/>
    <col min="6" max="6" width="10.140625" style="7" bestFit="1" customWidth="1"/>
    <col min="7" max="7" width="11.140625" style="7" bestFit="1" customWidth="1"/>
    <col min="8" max="8" width="15.7109375" style="7" bestFit="1" customWidth="1"/>
    <col min="9" max="9" width="28.28515625" style="7" bestFit="1" customWidth="1"/>
    <col min="10" max="10" width="15.85546875" style="7" bestFit="1" customWidth="1"/>
    <col min="11" max="12" width="10.85546875" style="7" bestFit="1" customWidth="1"/>
    <col min="13" max="13" width="11.85546875" style="7" bestFit="1" customWidth="1"/>
    <col min="14" max="14" width="17.5703125" style="7" bestFit="1" customWidth="1"/>
    <col min="15" max="16384" width="9.140625" style="7"/>
  </cols>
  <sheetData>
    <row r="1" spans="1:14" ht="15" customHeight="1" x14ac:dyDescent="0.25">
      <c r="A1" s="36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s="22" customFormat="1" ht="15" customHeight="1" x14ac:dyDescent="0.25">
      <c r="A3" s="39" t="s">
        <v>6</v>
      </c>
      <c r="B3" s="39" t="s">
        <v>7</v>
      </c>
      <c r="C3" s="39" t="s">
        <v>8</v>
      </c>
      <c r="D3" s="39" t="s">
        <v>9</v>
      </c>
      <c r="E3" s="30" t="s">
        <v>10</v>
      </c>
      <c r="F3" s="31"/>
      <c r="G3" s="31"/>
      <c r="H3" s="31"/>
      <c r="I3" s="31"/>
      <c r="J3" s="31"/>
      <c r="K3" s="31"/>
      <c r="L3" s="31"/>
      <c r="M3" s="31"/>
      <c r="N3" s="32"/>
    </row>
    <row r="4" spans="1:14" s="22" customFormat="1" ht="15" customHeight="1" x14ac:dyDescent="0.25">
      <c r="A4" s="40"/>
      <c r="B4" s="40"/>
      <c r="C4" s="40"/>
      <c r="D4" s="40"/>
      <c r="E4" s="30" t="s">
        <v>11</v>
      </c>
      <c r="F4" s="31"/>
      <c r="G4" s="31"/>
      <c r="H4" s="31"/>
      <c r="I4" s="32"/>
      <c r="J4" s="39" t="s">
        <v>12</v>
      </c>
      <c r="K4" s="30" t="s">
        <v>13</v>
      </c>
      <c r="L4" s="31"/>
      <c r="M4" s="31"/>
      <c r="N4" s="32"/>
    </row>
    <row r="5" spans="1:14" s="22" customFormat="1" ht="28.5" x14ac:dyDescent="0.25">
      <c r="A5" s="41"/>
      <c r="B5" s="41"/>
      <c r="C5" s="41"/>
      <c r="D5" s="41"/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41"/>
      <c r="K5" s="10" t="s">
        <v>19</v>
      </c>
      <c r="L5" s="10" t="s">
        <v>20</v>
      </c>
      <c r="M5" s="10" t="s">
        <v>21</v>
      </c>
      <c r="N5" s="10" t="s">
        <v>22</v>
      </c>
    </row>
    <row r="6" spans="1:14" ht="42.75" x14ac:dyDescent="0.25">
      <c r="A6" s="11" t="s">
        <v>23</v>
      </c>
      <c r="B6" s="12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2.75" x14ac:dyDescent="0.25">
      <c r="A7" s="11" t="s">
        <v>25</v>
      </c>
      <c r="B7" s="12" t="s">
        <v>26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1" t="s">
        <v>27</v>
      </c>
      <c r="B8" s="12" t="s">
        <v>28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28.5" x14ac:dyDescent="0.25">
      <c r="A9" s="11" t="s">
        <v>29</v>
      </c>
      <c r="B9" s="12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8.5" x14ac:dyDescent="0.25">
      <c r="A10" s="11" t="s">
        <v>31</v>
      </c>
      <c r="B10" s="12" t="s">
        <v>32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1" t="s">
        <v>33</v>
      </c>
      <c r="B11" s="12" t="s">
        <v>34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1" t="s">
        <v>35</v>
      </c>
      <c r="B12" s="12" t="s">
        <v>36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8.5" x14ac:dyDescent="0.25">
      <c r="A13" s="11" t="s">
        <v>37</v>
      </c>
      <c r="B13" s="12" t="s">
        <v>38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11" t="s">
        <v>39</v>
      </c>
      <c r="B14" s="12" t="s">
        <v>40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11" t="s">
        <v>41</v>
      </c>
      <c r="B15" s="12" t="s">
        <v>42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1" t="s">
        <v>43</v>
      </c>
      <c r="B16" s="12" t="s">
        <v>44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1" t="s">
        <v>45</v>
      </c>
      <c r="B17" s="12" t="s">
        <v>46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8.5" x14ac:dyDescent="0.25">
      <c r="A18" s="11" t="s">
        <v>47</v>
      </c>
      <c r="B18" s="12" t="s">
        <v>48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1" t="s">
        <v>49</v>
      </c>
      <c r="B19" s="12" t="s">
        <v>50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1" t="s">
        <v>51</v>
      </c>
      <c r="B20" s="12" t="s">
        <v>52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 t="s">
        <v>53</v>
      </c>
      <c r="B21" s="12" t="s">
        <v>54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"/>
  <sheetViews>
    <sheetView workbookViewId="0">
      <selection activeCell="F19" sqref="F19:F20"/>
    </sheetView>
  </sheetViews>
  <sheetFormatPr defaultRowHeight="15" x14ac:dyDescent="0.25"/>
  <cols>
    <col min="1" max="1" width="3.42578125" style="8" bestFit="1" customWidth="1"/>
    <col min="2" max="2" width="6.42578125" style="8" customWidth="1"/>
    <col min="3" max="3" width="12.28515625" style="8" customWidth="1"/>
    <col min="4" max="4" width="19.28515625" style="8" customWidth="1"/>
    <col min="5" max="5" width="9.5703125" style="8" bestFit="1" customWidth="1"/>
    <col min="6" max="6" width="9.140625" style="8"/>
    <col min="7" max="7" width="10.7109375" style="8" customWidth="1"/>
    <col min="8" max="16384" width="9.140625" style="8"/>
  </cols>
  <sheetData>
    <row r="1" spans="2:7" x14ac:dyDescent="0.25">
      <c r="B1" s="48" t="s">
        <v>56</v>
      </c>
      <c r="C1" s="48"/>
      <c r="D1" s="48"/>
      <c r="E1" s="48"/>
      <c r="F1" s="48"/>
      <c r="G1" s="48"/>
    </row>
    <row r="2" spans="2:7" x14ac:dyDescent="0.25">
      <c r="B2" s="48"/>
      <c r="C2" s="48"/>
      <c r="D2" s="48"/>
      <c r="E2" s="48"/>
      <c r="F2" s="48"/>
      <c r="G2" s="48"/>
    </row>
    <row r="3" spans="2:7" x14ac:dyDescent="0.25">
      <c r="B3" s="49"/>
      <c r="C3" s="49"/>
      <c r="D3" s="49"/>
      <c r="E3" s="49"/>
      <c r="F3" s="49"/>
      <c r="G3" s="49"/>
    </row>
    <row r="4" spans="2:7" ht="45" x14ac:dyDescent="0.25">
      <c r="B4" s="1" t="s">
        <v>57</v>
      </c>
      <c r="C4" s="1" t="s">
        <v>0</v>
      </c>
      <c r="D4" s="2" t="s">
        <v>58</v>
      </c>
      <c r="E4" s="1" t="s">
        <v>59</v>
      </c>
      <c r="F4" s="1" t="s">
        <v>11</v>
      </c>
      <c r="G4" s="1" t="s">
        <v>13</v>
      </c>
    </row>
    <row r="5" spans="2:7" x14ac:dyDescent="0.25">
      <c r="B5" s="23">
        <v>1</v>
      </c>
      <c r="C5" s="24">
        <v>44652</v>
      </c>
      <c r="D5" s="25">
        <v>0</v>
      </c>
      <c r="E5" s="6">
        <v>9</v>
      </c>
      <c r="F5" s="6">
        <f>D5+E5-G5</f>
        <v>9</v>
      </c>
      <c r="G5" s="6">
        <v>0</v>
      </c>
    </row>
    <row r="6" spans="2:7" x14ac:dyDescent="0.25">
      <c r="B6" s="3">
        <v>2</v>
      </c>
      <c r="C6" s="4">
        <v>44682</v>
      </c>
      <c r="D6" s="5">
        <f>G5</f>
        <v>0</v>
      </c>
      <c r="E6" s="5">
        <v>79</v>
      </c>
      <c r="F6" s="6">
        <f t="shared" ref="F6:F11" si="0">D6+E6-G6</f>
        <v>74</v>
      </c>
      <c r="G6" s="5">
        <v>5</v>
      </c>
    </row>
    <row r="7" spans="2:7" x14ac:dyDescent="0.25">
      <c r="B7" s="3">
        <v>3</v>
      </c>
      <c r="C7" s="4">
        <v>44713</v>
      </c>
      <c r="D7" s="5">
        <f>G6</f>
        <v>5</v>
      </c>
      <c r="E7" s="5">
        <v>97</v>
      </c>
      <c r="F7" s="6">
        <f t="shared" si="0"/>
        <v>90</v>
      </c>
      <c r="G7" s="5">
        <v>12</v>
      </c>
    </row>
    <row r="8" spans="2:7" x14ac:dyDescent="0.25">
      <c r="B8" s="3">
        <v>4</v>
      </c>
      <c r="C8" s="4">
        <v>44743</v>
      </c>
      <c r="D8" s="5">
        <v>12</v>
      </c>
      <c r="E8" s="5">
        <v>64</v>
      </c>
      <c r="F8" s="6">
        <f t="shared" si="0"/>
        <v>72</v>
      </c>
      <c r="G8" s="5">
        <v>4</v>
      </c>
    </row>
    <row r="9" spans="2:7" x14ac:dyDescent="0.25">
      <c r="B9" s="3">
        <v>5</v>
      </c>
      <c r="C9" s="4">
        <v>44774</v>
      </c>
      <c r="D9" s="5">
        <v>4</v>
      </c>
      <c r="E9" s="5">
        <v>84</v>
      </c>
      <c r="F9" s="6">
        <f t="shared" si="0"/>
        <v>82</v>
      </c>
      <c r="G9" s="5">
        <v>6</v>
      </c>
    </row>
    <row r="10" spans="2:7" x14ac:dyDescent="0.25">
      <c r="B10" s="3">
        <v>6</v>
      </c>
      <c r="C10" s="4">
        <v>44805</v>
      </c>
      <c r="D10" s="5">
        <v>6</v>
      </c>
      <c r="E10" s="5">
        <v>171</v>
      </c>
      <c r="F10" s="6">
        <f t="shared" si="0"/>
        <v>167</v>
      </c>
      <c r="G10" s="5">
        <v>10</v>
      </c>
    </row>
    <row r="11" spans="2:7" x14ac:dyDescent="0.25">
      <c r="B11" s="3">
        <v>7</v>
      </c>
      <c r="C11" s="4">
        <v>44835</v>
      </c>
      <c r="D11" s="5">
        <v>10</v>
      </c>
      <c r="E11" s="5">
        <f>'PART-A'!D26</f>
        <v>104</v>
      </c>
      <c r="F11" s="6">
        <f t="shared" si="0"/>
        <v>103</v>
      </c>
      <c r="G11" s="5">
        <f>'PART-A'!K26</f>
        <v>11</v>
      </c>
    </row>
    <row r="12" spans="2:7" x14ac:dyDescent="0.25">
      <c r="B12" s="26"/>
      <c r="C12" s="27" t="s">
        <v>60</v>
      </c>
      <c r="D12" s="2">
        <f ca="1">SUM(D5:D12)</f>
        <v>37</v>
      </c>
      <c r="E12" s="2">
        <f ca="1">SUM(E5:E12)</f>
        <v>608</v>
      </c>
      <c r="F12" s="2">
        <f ca="1">SUM(F5:F12)</f>
        <v>597</v>
      </c>
      <c r="G12" s="2">
        <f ca="1">SUM(G5:G12)</f>
        <v>48</v>
      </c>
    </row>
  </sheetData>
  <mergeCells count="1">
    <mergeCell ref="B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PART-A</vt:lpstr>
      <vt:lpstr>PART-B</vt:lpstr>
      <vt:lpstr>PART-C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Ashwin M - Sundaram Mutual</cp:lastModifiedBy>
  <dcterms:created xsi:type="dcterms:W3CDTF">2022-10-12T07:49:52Z</dcterms:created>
  <dcterms:modified xsi:type="dcterms:W3CDTF">2022-11-07T09:34:59Z</dcterms:modified>
</cp:coreProperties>
</file>