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CR Report\2022-23\September 2022\Investor Complaints\"/>
    </mc:Choice>
  </mc:AlternateContent>
  <xr:revisionPtr revIDLastSave="0" documentId="13_ncr:1_{0D1EAFF5-C3D7-4CFE-BAE8-EC121695D1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t_A" sheetId="4" r:id="rId1"/>
    <sheet name="PART_B" sheetId="5" r:id="rId2"/>
    <sheet name="PART_C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6" l="1"/>
  <c r="H16" i="6" l="1"/>
  <c r="G16" i="6"/>
  <c r="F16" i="6"/>
  <c r="E16" i="6"/>
  <c r="G15" i="6"/>
  <c r="G14" i="6"/>
  <c r="G13" i="6"/>
  <c r="G12" i="6"/>
  <c r="G11" i="6"/>
  <c r="E25" i="4" l="1"/>
  <c r="E22" i="4"/>
  <c r="E18" i="4"/>
  <c r="E16" i="4"/>
  <c r="K26" i="4"/>
  <c r="D26" i="4"/>
  <c r="C26" i="4"/>
  <c r="E12" i="6"/>
  <c r="E26" i="4" l="1"/>
</calcChain>
</file>

<file path=xl/sharedStrings.xml><?xml version="1.0" encoding="utf-8"?>
<sst xmlns="http://schemas.openxmlformats.org/spreadsheetml/2006/main" count="113" uniqueCount="62">
  <si>
    <t>Part A: Total complaints report (including complaints received through SCORES)</t>
  </si>
  <si>
    <t>Resolved</t>
  </si>
  <si>
    <t>Pending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</si>
  <si>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</si>
  <si>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</si>
  <si>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</si>
  <si>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</si>
  <si>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</si>
  <si>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</si>
  <si>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</si>
  <si>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I A</t>
  </si>
  <si>
    <t>I B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</si>
  <si>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</si>
  <si>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</si>
  <si>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</si>
  <si>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</si>
  <si>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</si>
  <si>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</si>
  <si>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</si>
  <si>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</si>
  <si>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</si>
  <si>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</si>
  <si>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</si>
  <si>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</si>
  <si>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</si>
  <si>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</si>
  <si>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</si>
  <si>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</si>
  <si>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</si>
  <si>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</si>
  <si>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</si>
  <si>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</si>
  <si>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</si>
  <si>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</si>
  <si>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Delay in allotment of Units</t>
  </si>
  <si>
    <t>Unauthorized Redemption</t>
  </si>
  <si>
    <t>IV</t>
  </si>
  <si>
    <t>SN</t>
  </si>
  <si>
    <t>Month</t>
  </si>
  <si>
    <t>Grand Total</t>
  </si>
  <si>
    <t>Redressal of Complaints received during the period :</t>
  </si>
  <si>
    <t>Name of the Mutual Fund</t>
  </si>
  <si>
    <t>Sundaram Mutual Fund</t>
  </si>
  <si>
    <t>Total Number of Folios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</si>
  <si>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</si>
  <si>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</si>
  <si>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</si>
  <si>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</si>
  <si>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</si>
  <si>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Non Actionable*</t>
  </si>
  <si>
    <t>6-12 months</t>
  </si>
  <si>
    <t>Beyond 12 months</t>
  </si>
  <si>
    <t>Non receipt of amount declared under Income Distribution cum Capital Withdrawal option</t>
  </si>
  <si>
    <t>Interest on delayed payment of amount declared under Income Distribution cum Capital Withdrawal option</t>
  </si>
  <si>
    <t>III F</t>
  </si>
  <si>
    <t>III G</t>
  </si>
  <si>
    <t>Others **</t>
  </si>
  <si>
    <t>Part B: Report on complaints received through SCORES</t>
  </si>
  <si>
    <t xml:space="preserve">Part C: Trend of monthly disposal of complaints 
(including complaints received through SCORES) </t>
  </si>
  <si>
    <t xml:space="preserve">Carried forward from previous month </t>
  </si>
  <si>
    <t xml:space="preserve">Received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</si>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</sst>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17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1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2" borderId="2" xfId="0" applyFont="1" applyFill="1" applyBorder="1"/>
    <xf numFmtId="0" fontId="1" fillId="2" borderId="2" xfId="0" applyFont="1" applyFill="1" applyBorder="1"/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vertical="top" wrapText="1"/>
    </xf>
    <xf numFmtId="167" fontId="0" fillId="0" borderId="8" xfId="0" applyNumberFormat="1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7" fontId="0" fillId="0" borderId="5" xfId="0" applyNumberFormat="1" applyBorder="1" applyAlignment="1">
      <alignment horizontal="left" wrapText="1"/>
    </xf>
    <xf numFmtId="17" fontId="0" fillId="0" borderId="7" xfId="0" applyNumberFormat="1" applyBorder="1" applyAlignment="1">
      <alignment horizontal="left" wrapText="1"/>
    </xf>
    <xf numFmtId="17" fontId="0" fillId="0" borderId="6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</cellXfs>
  <cellStyles count="2">
    <cellStyle name="Normal" xfId="0" builtinId="0"/>
    <cellStyle name="Normal 6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="84" zoomScaleNormal="84" workbookViewId="0">
      <selection activeCell="C7" sqref="C7:C9"/>
    </sheetView>
  </sheetViews>
  <sheetFormatPr defaultRowHeight="15"/>
  <cols>
    <col min="1" max="1" width="15" bestFit="1" customWidth="1"/>
    <col min="2" max="4" width="36.5703125" bestFit="1" customWidth="1"/>
    <col min="5" max="5" width="14" bestFit="1" customWidth="1"/>
    <col min="6" max="6" width="10.140625" bestFit="1" customWidth="1"/>
    <col min="7" max="7" width="11.140625" bestFit="1" customWidth="1"/>
    <col min="8" max="8" width="15.7109375" bestFit="1" customWidth="1"/>
    <col min="9" max="9" width="28.28515625" bestFit="1" customWidth="1"/>
    <col min="10" max="10" width="15.85546875" bestFit="1" customWidth="1"/>
    <col min="11" max="12" width="10.85546875" bestFit="1" customWidth="1"/>
    <col min="13" max="13" width="11.85546875" bestFit="1" customWidth="1"/>
    <col min="14" max="14" width="17.5703125" bestFit="1" customWidth="1"/>
  </cols>
  <sheetData>
    <row r="1" spans="1:14" ht="15" customHeight="1">
      <c r="A1" s="41" t="s">
        <v>40</v>
      </c>
      <c r="B1" s="42"/>
      <c r="C1" s="43">
        <v>44805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15" customHeight="1">
      <c r="A2" s="41" t="s">
        <v>41</v>
      </c>
      <c r="B2" s="42"/>
      <c r="C2" s="41" t="s">
        <v>42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2"/>
    </row>
    <row r="3" spans="1:14" ht="15" customHeight="1">
      <c r="A3" s="41" t="s">
        <v>43</v>
      </c>
      <c r="B3" s="42"/>
      <c r="C3" s="41">
        <v>2346037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2"/>
    </row>
    <row r="4" spans="1:1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5" customHeight="1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</row>
    <row r="6" spans="1:14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</row>
    <row r="7" spans="1:14" ht="15" customHeight="1">
      <c r="A7" s="32" t="s">
        <v>44</v>
      </c>
      <c r="B7" s="32" t="s">
        <v>45</v>
      </c>
      <c r="C7" s="32" t="s">
        <v>46</v>
      </c>
      <c r="D7" s="32" t="s">
        <v>47</v>
      </c>
      <c r="E7" s="35" t="s">
        <v>48</v>
      </c>
      <c r="F7" s="36"/>
      <c r="G7" s="36"/>
      <c r="H7" s="36"/>
      <c r="I7" s="36"/>
      <c r="J7" s="36"/>
      <c r="K7" s="36"/>
      <c r="L7" s="36"/>
      <c r="M7" s="36"/>
      <c r="N7" s="37"/>
    </row>
    <row r="8" spans="1:14" ht="15" customHeight="1">
      <c r="A8" s="33"/>
      <c r="B8" s="33"/>
      <c r="C8" s="33"/>
      <c r="D8" s="33"/>
      <c r="E8" s="38" t="s">
        <v>1</v>
      </c>
      <c r="F8" s="39"/>
      <c r="G8" s="39"/>
      <c r="H8" s="39"/>
      <c r="I8" s="40"/>
      <c r="J8" s="32" t="s">
        <v>49</v>
      </c>
      <c r="K8" s="38" t="s">
        <v>2</v>
      </c>
      <c r="L8" s="39"/>
      <c r="M8" s="39"/>
      <c r="N8" s="40"/>
    </row>
    <row r="9" spans="1:14">
      <c r="A9" s="34"/>
      <c r="B9" s="34"/>
      <c r="C9" s="34"/>
      <c r="D9" s="34"/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4"/>
      <c r="K9" s="3" t="s">
        <v>8</v>
      </c>
      <c r="L9" s="3" t="s">
        <v>9</v>
      </c>
      <c r="M9" s="3" t="s">
        <v>50</v>
      </c>
      <c r="N9" s="3" t="s">
        <v>51</v>
      </c>
    </row>
    <row r="10" spans="1:14" ht="45">
      <c r="A10" s="3" t="s">
        <v>10</v>
      </c>
      <c r="B10" s="4" t="s">
        <v>52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60">
      <c r="A11" s="3" t="s">
        <v>11</v>
      </c>
      <c r="B11" s="4" t="s">
        <v>53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 t="s">
        <v>12</v>
      </c>
      <c r="B12" s="4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30">
      <c r="A13" s="3" t="s">
        <v>14</v>
      </c>
      <c r="B13" s="4" t="s">
        <v>15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30">
      <c r="A14" s="3" t="s">
        <v>16</v>
      </c>
      <c r="B14" s="4" t="s">
        <v>17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 t="s">
        <v>18</v>
      </c>
      <c r="B15" s="4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 t="s">
        <v>20</v>
      </c>
      <c r="B16" s="4" t="s">
        <v>21</v>
      </c>
      <c r="C16" s="1">
        <v>1</v>
      </c>
      <c r="D16" s="1">
        <v>82</v>
      </c>
      <c r="E16" s="1">
        <f>C16+D16-K16</f>
        <v>79</v>
      </c>
      <c r="F16" s="3"/>
      <c r="G16" s="3"/>
      <c r="H16" s="3"/>
      <c r="I16" s="24">
        <v>1.3902439024390243</v>
      </c>
      <c r="J16" s="3"/>
      <c r="K16" s="3">
        <v>4</v>
      </c>
      <c r="L16" s="3"/>
      <c r="M16" s="3"/>
      <c r="N16" s="3"/>
    </row>
    <row r="17" spans="1:14" ht="30">
      <c r="A17" s="3" t="s">
        <v>22</v>
      </c>
      <c r="B17" s="4" t="s">
        <v>23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 t="s">
        <v>24</v>
      </c>
      <c r="B18" s="4" t="s">
        <v>25</v>
      </c>
      <c r="C18" s="3"/>
      <c r="D18" s="3">
        <v>2</v>
      </c>
      <c r="E18" s="1">
        <f>C18+D18-K18</f>
        <v>1</v>
      </c>
      <c r="F18" s="3"/>
      <c r="G18" s="3"/>
      <c r="H18" s="3"/>
      <c r="I18" s="24">
        <v>8</v>
      </c>
      <c r="J18" s="3"/>
      <c r="K18" s="3">
        <v>1</v>
      </c>
      <c r="L18" s="3"/>
      <c r="M18" s="3"/>
      <c r="N18" s="3"/>
    </row>
    <row r="19" spans="1:14" ht="30">
      <c r="A19" s="3" t="s">
        <v>26</v>
      </c>
      <c r="B19" s="4" t="s">
        <v>27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 t="s">
        <v>28</v>
      </c>
      <c r="B20" s="4" t="s">
        <v>29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 t="s">
        <v>30</v>
      </c>
      <c r="B21" s="4" t="s">
        <v>31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">
      <c r="A22" s="3" t="s">
        <v>32</v>
      </c>
      <c r="B22" s="4" t="s">
        <v>33</v>
      </c>
      <c r="C22" s="2">
        <v>2</v>
      </c>
      <c r="D22" s="2">
        <v>64</v>
      </c>
      <c r="E22" s="1">
        <f>C22+D22-K22</f>
        <v>63</v>
      </c>
      <c r="F22" s="3"/>
      <c r="G22" s="3"/>
      <c r="H22" s="3"/>
      <c r="I22" s="24">
        <v>1.6875</v>
      </c>
      <c r="J22" s="3"/>
      <c r="K22" s="3">
        <v>3</v>
      </c>
      <c r="L22" s="3"/>
      <c r="M22" s="3"/>
      <c r="N22" s="3"/>
    </row>
    <row r="23" spans="1:14">
      <c r="A23" s="3" t="s">
        <v>54</v>
      </c>
      <c r="B23" s="4" t="s">
        <v>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 t="s">
        <v>55</v>
      </c>
      <c r="B24" s="4" t="s">
        <v>35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16" t="s">
        <v>36</v>
      </c>
      <c r="B25" s="17" t="s">
        <v>56</v>
      </c>
      <c r="C25" s="18">
        <v>3</v>
      </c>
      <c r="D25" s="19">
        <v>23</v>
      </c>
      <c r="E25" s="1">
        <f>C25+D25-K25</f>
        <v>24</v>
      </c>
      <c r="F25" s="16"/>
      <c r="G25" s="16"/>
      <c r="H25" s="16"/>
      <c r="I25" s="25">
        <v>7.3913043478260869</v>
      </c>
      <c r="J25" s="16"/>
      <c r="K25" s="16">
        <v>2</v>
      </c>
      <c r="L25" s="16"/>
      <c r="M25" s="16"/>
      <c r="N25" s="16"/>
    </row>
    <row r="26" spans="1:14">
      <c r="A26" s="20"/>
      <c r="B26" s="21" t="s">
        <v>61</v>
      </c>
      <c r="C26" s="22">
        <f>SUM(C10:C25)</f>
        <v>6</v>
      </c>
      <c r="D26" s="22">
        <f t="shared" ref="D26:E26" si="0">SUM(D10:D25)</f>
        <v>171</v>
      </c>
      <c r="E26" s="22">
        <f t="shared" si="0"/>
        <v>167</v>
      </c>
      <c r="F26" s="20"/>
      <c r="G26" s="20"/>
      <c r="H26" s="20"/>
      <c r="I26" s="20"/>
      <c r="J26" s="20"/>
      <c r="K26" s="22">
        <f t="shared" ref="K26" si="1">SUM(K10:K25)</f>
        <v>10</v>
      </c>
      <c r="L26" s="20"/>
      <c r="M26" s="20"/>
      <c r="N26" s="20"/>
    </row>
  </sheetData>
  <mergeCells count="17">
    <mergeCell ref="A1:B1"/>
    <mergeCell ref="C1:N1"/>
    <mergeCell ref="A2:B2"/>
    <mergeCell ref="C2:N2"/>
    <mergeCell ref="A3:B3"/>
    <mergeCell ref="C3:N3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  <mergeCell ref="K8:N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C9" sqref="C9"/>
    </sheetView>
  </sheetViews>
  <sheetFormatPr defaultRowHeight="15"/>
  <cols>
    <col min="1" max="1" width="15" bestFit="1" customWidth="1"/>
    <col min="2" max="4" width="36.5703125" bestFit="1" customWidth="1"/>
    <col min="5" max="5" width="14" bestFit="1" customWidth="1"/>
    <col min="6" max="6" width="10.140625" bestFit="1" customWidth="1"/>
    <col min="7" max="7" width="11.140625" bestFit="1" customWidth="1"/>
    <col min="8" max="8" width="15.7109375" bestFit="1" customWidth="1"/>
    <col min="9" max="9" width="28.28515625" bestFit="1" customWidth="1"/>
    <col min="10" max="10" width="15.85546875" bestFit="1" customWidth="1"/>
    <col min="11" max="12" width="10.85546875" bestFit="1" customWidth="1"/>
    <col min="13" max="13" width="11.85546875" bestFit="1" customWidth="1"/>
    <col min="14" max="14" width="17.5703125" bestFit="1" customWidth="1"/>
  </cols>
  <sheetData>
    <row r="1" spans="1:14" ht="15" customHeight="1">
      <c r="A1" s="29" t="s">
        <v>57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1:14" ht="15" customHeight="1">
      <c r="A3" s="32" t="s">
        <v>44</v>
      </c>
      <c r="B3" s="32" t="s">
        <v>45</v>
      </c>
      <c r="C3" s="32" t="s">
        <v>46</v>
      </c>
      <c r="D3" s="32" t="s">
        <v>47</v>
      </c>
      <c r="E3" s="35" t="s">
        <v>48</v>
      </c>
      <c r="F3" s="36"/>
      <c r="G3" s="36"/>
      <c r="H3" s="36"/>
      <c r="I3" s="36"/>
      <c r="J3" s="36"/>
      <c r="K3" s="36"/>
      <c r="L3" s="36"/>
      <c r="M3" s="36"/>
      <c r="N3" s="37"/>
    </row>
    <row r="4" spans="1:14" ht="15" customHeight="1">
      <c r="A4" s="33"/>
      <c r="B4" s="33"/>
      <c r="C4" s="33"/>
      <c r="D4" s="33"/>
      <c r="E4" s="38" t="s">
        <v>1</v>
      </c>
      <c r="F4" s="39"/>
      <c r="G4" s="39"/>
      <c r="H4" s="39"/>
      <c r="I4" s="40"/>
      <c r="J4" s="32" t="s">
        <v>49</v>
      </c>
      <c r="K4" s="38" t="s">
        <v>2</v>
      </c>
      <c r="L4" s="39"/>
      <c r="M4" s="39"/>
      <c r="N4" s="40"/>
    </row>
    <row r="5" spans="1:14">
      <c r="A5" s="34"/>
      <c r="B5" s="34"/>
      <c r="C5" s="34"/>
      <c r="D5" s="34"/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4"/>
      <c r="K5" s="3" t="s">
        <v>8</v>
      </c>
      <c r="L5" s="3" t="s">
        <v>9</v>
      </c>
      <c r="M5" s="3" t="s">
        <v>50</v>
      </c>
      <c r="N5" s="3" t="s">
        <v>51</v>
      </c>
    </row>
    <row r="6" spans="1:14" ht="45">
      <c r="A6" s="3" t="s">
        <v>10</v>
      </c>
      <c r="B6" s="4" t="s">
        <v>52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ht="60">
      <c r="A7" s="3" t="s">
        <v>11</v>
      </c>
      <c r="B7" s="4" t="s">
        <v>53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>
      <c r="A8" s="3" t="s">
        <v>12</v>
      </c>
      <c r="B8" s="4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30">
      <c r="A9" s="3" t="s">
        <v>14</v>
      </c>
      <c r="B9" s="4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</row>
    <row r="10" spans="1:14" ht="30">
      <c r="A10" s="3" t="s">
        <v>16</v>
      </c>
      <c r="B10" s="4" t="s">
        <v>17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>
      <c r="A11" s="3" t="s">
        <v>18</v>
      </c>
      <c r="B11" s="4" t="s">
        <v>19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4">
      <c r="A12" s="3" t="s">
        <v>20</v>
      </c>
      <c r="B12" s="4" t="s">
        <v>21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ht="30">
      <c r="A13" s="3" t="s">
        <v>22</v>
      </c>
      <c r="B13" s="4" t="s">
        <v>23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4">
      <c r="A14" s="3" t="s">
        <v>24</v>
      </c>
      <c r="B14" s="4" t="s">
        <v>25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4" ht="30">
      <c r="A15" s="3" t="s">
        <v>26</v>
      </c>
      <c r="B15" s="4" t="s">
        <v>27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</row>
    <row r="16" spans="1:14">
      <c r="A16" s="3" t="s">
        <v>28</v>
      </c>
      <c r="B16" s="4" t="s">
        <v>29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</row>
    <row r="17" spans="1:14">
      <c r="A17" s="3" t="s">
        <v>30</v>
      </c>
      <c r="B17" s="4" t="s">
        <v>31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ht="30">
      <c r="A18" s="3" t="s">
        <v>32</v>
      </c>
      <c r="B18" s="4" t="s">
        <v>33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</row>
    <row r="19" spans="1:14">
      <c r="A19" s="3" t="s">
        <v>54</v>
      </c>
      <c r="B19" s="4" t="s">
        <v>34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>
      <c r="A20" s="3" t="s">
        <v>55</v>
      </c>
      <c r="B20" s="4" t="s">
        <v>35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>
      <c r="A21" s="3" t="s">
        <v>36</v>
      </c>
      <c r="B21" s="4" t="s">
        <v>56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</sheetData>
  <mergeCells count="10">
    <mergeCell ref="J4:J5"/>
    <mergeCell ref="K4:N4"/>
    <mergeCell ref="A1:N1"/>
    <mergeCell ref="A2:N2"/>
    <mergeCell ref="A3:A5"/>
    <mergeCell ref="B3:B5"/>
    <mergeCell ref="C3:C5"/>
    <mergeCell ref="D3:D5"/>
    <mergeCell ref="E3:N3"/>
    <mergeCell ref="E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H16"/>
  <sheetViews>
    <sheetView topLeftCell="A4" workbookViewId="0">
      <selection activeCell="E13" sqref="E13"/>
    </sheetView>
  </sheetViews>
  <sheetFormatPr defaultRowHeight="15"/>
  <cols>
    <col min="4" max="4" width="11.28515625" bestFit="1" customWidth="1"/>
  </cols>
  <sheetData>
    <row r="1" spans="3:8" ht="24" customHeight="1"/>
    <row r="2" spans="3:8" ht="24" customHeight="1"/>
    <row r="3" spans="3:8" ht="24" customHeight="1"/>
    <row r="4" spans="3:8" ht="24" customHeight="1"/>
    <row r="5" spans="3:8" ht="24" customHeight="1"/>
    <row r="6" spans="3:8" ht="24" customHeight="1">
      <c r="C6" s="47" t="s">
        <v>58</v>
      </c>
      <c r="D6" s="47"/>
      <c r="E6" s="47"/>
      <c r="F6" s="47"/>
      <c r="G6" s="47"/>
      <c r="H6" s="47"/>
    </row>
    <row r="7" spans="3:8" ht="24" customHeight="1">
      <c r="C7" s="47"/>
      <c r="D7" s="47"/>
      <c r="E7" s="47"/>
      <c r="F7" s="47"/>
      <c r="G7" s="47"/>
      <c r="H7" s="47"/>
    </row>
    <row r="8" spans="3:8" ht="24" customHeight="1">
      <c r="C8" s="48"/>
      <c r="D8" s="48"/>
      <c r="E8" s="48"/>
      <c r="F8" s="48"/>
      <c r="G8" s="48"/>
      <c r="H8" s="48"/>
    </row>
    <row r="9" spans="3:8" ht="27" customHeight="1">
      <c r="C9" s="5" t="s">
        <v>37</v>
      </c>
      <c r="D9" s="5" t="s">
        <v>38</v>
      </c>
      <c r="E9" s="6" t="s">
        <v>59</v>
      </c>
      <c r="F9" s="5" t="s">
        <v>60</v>
      </c>
      <c r="G9" s="5" t="s">
        <v>1</v>
      </c>
      <c r="H9" s="5" t="s">
        <v>2</v>
      </c>
    </row>
    <row r="10" spans="3:8" ht="24" customHeight="1">
      <c r="C10" s="7">
        <v>1</v>
      </c>
      <c r="D10" s="8">
        <v>44652</v>
      </c>
      <c r="E10" s="9">
        <v>0</v>
      </c>
      <c r="F10" s="10">
        <v>9</v>
      </c>
      <c r="G10" s="10">
        <v>9</v>
      </c>
      <c r="H10" s="10">
        <v>0</v>
      </c>
    </row>
    <row r="11" spans="3:8" ht="24" customHeight="1">
      <c r="C11" s="11">
        <v>2</v>
      </c>
      <c r="D11" s="12">
        <v>44682</v>
      </c>
      <c r="E11" s="13">
        <f>H10</f>
        <v>0</v>
      </c>
      <c r="F11" s="13">
        <v>79</v>
      </c>
      <c r="G11" s="13">
        <f>E11+F11-H11</f>
        <v>74</v>
      </c>
      <c r="H11" s="13">
        <v>5</v>
      </c>
    </row>
    <row r="12" spans="3:8" ht="24" customHeight="1">
      <c r="C12" s="11">
        <v>3</v>
      </c>
      <c r="D12" s="12">
        <v>44713</v>
      </c>
      <c r="E12" s="13">
        <f>H11</f>
        <v>5</v>
      </c>
      <c r="F12" s="13">
        <v>97</v>
      </c>
      <c r="G12" s="13">
        <f t="shared" ref="G12:G15" si="0">E12+F12-H12</f>
        <v>90</v>
      </c>
      <c r="H12" s="13">
        <v>12</v>
      </c>
    </row>
    <row r="13" spans="3:8" ht="24" customHeight="1">
      <c r="C13" s="11">
        <v>4</v>
      </c>
      <c r="D13" s="12">
        <v>44743</v>
      </c>
      <c r="E13" s="13">
        <v>12</v>
      </c>
      <c r="F13" s="13">
        <v>64</v>
      </c>
      <c r="G13" s="13">
        <f t="shared" si="0"/>
        <v>72</v>
      </c>
      <c r="H13" s="13">
        <v>4</v>
      </c>
    </row>
    <row r="14" spans="3:8" ht="24" customHeight="1">
      <c r="C14" s="11">
        <v>5</v>
      </c>
      <c r="D14" s="12">
        <v>44774</v>
      </c>
      <c r="E14" s="13">
        <v>4</v>
      </c>
      <c r="F14" s="13">
        <v>84</v>
      </c>
      <c r="G14" s="13">
        <f t="shared" si="0"/>
        <v>82</v>
      </c>
      <c r="H14" s="13">
        <v>6</v>
      </c>
    </row>
    <row r="15" spans="3:8" ht="24" customHeight="1">
      <c r="C15" s="11">
        <v>6</v>
      </c>
      <c r="D15" s="12">
        <v>44805</v>
      </c>
      <c r="E15" s="13">
        <v>6</v>
      </c>
      <c r="F15" s="13">
        <v>171</v>
      </c>
      <c r="G15" s="13">
        <f t="shared" si="0"/>
        <v>167</v>
      </c>
      <c r="H15" s="13">
        <v>10</v>
      </c>
    </row>
    <row r="16" spans="3:8" ht="24" customHeight="1">
      <c r="C16" s="14"/>
      <c r="D16" s="15" t="s">
        <v>39</v>
      </c>
      <c r="E16" s="23">
        <f>SUM(E10:E15)</f>
        <v>27</v>
      </c>
      <c r="F16" s="23">
        <f t="shared" ref="F16:H16" si="1">SUM(F10:F15)</f>
        <v>504</v>
      </c>
      <c r="G16" s="23">
        <f t="shared" si="1"/>
        <v>494</v>
      </c>
      <c r="H16" s="23">
        <f t="shared" si="1"/>
        <v>37</v>
      </c>
    </row>
  </sheetData>
  <mergeCells count="1">
    <mergeCell ref="C6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Ashwin M - Sundaram Mutual</cp:lastModifiedBy>
  <dcterms:created xsi:type="dcterms:W3CDTF">2022-09-12T10:52:00Z</dcterms:created>
  <dcterms:modified xsi:type="dcterms:W3CDTF">2022-10-07T09:16:26Z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178966D388AC49B892F7B33F8E096D61</vt:lpwstr>
  </property>
  <property fmtid="{D5CDD505-2E9C-101B-9397-08002B2CF9AE}" pid="3" name="KSOProductBuildVer">
    <vt:lpwstr>1033-11.2.0.11341</vt:lpwstr>
  </property>
</Properties>
</file>