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CR Report\2023-2024\April 2023\Investor Complaints\"/>
    </mc:Choice>
  </mc:AlternateContent>
  <xr:revisionPtr revIDLastSave="0" documentId="13_ncr:1_{0D61C892-3E36-4816-8CB9-ACB15A3B5B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T_A" sheetId="3" r:id="rId1"/>
    <sheet name="PART_B" sheetId="4" r:id="rId2"/>
    <sheet name="PART_C" sheetId="5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5" l="1"/>
  <c r="D18" i="5"/>
  <c r="G12" i="5"/>
  <c r="G18" i="5" s="1"/>
  <c r="F12" i="5" l="1"/>
  <c r="F18" i="5" s="1"/>
  <c r="K22" i="4" l="1"/>
  <c r="E22" i="4"/>
  <c r="D22" i="4"/>
  <c r="C22" i="4"/>
  <c r="E26" i="3" l="1"/>
  <c r="D26" i="3"/>
  <c r="C26" i="3"/>
  <c r="K26" i="3"/>
</calcChain>
</file>

<file path=xl/sharedStrings.xml><?xml version="1.0" encoding="utf-8"?>
<sst xmlns="http://schemas.openxmlformats.org/spreadsheetml/2006/main" count="114" uniqueCount="62">
  <si>
    <t>Month</t>
  </si>
  <si>
    <t>Pending</t>
  </si>
  <si>
    <t>Redressal of Complaints received during the period :</t>
  </si>
  <si>
    <t>Name of the Mutual Fund</t>
  </si>
  <si>
    <t>Sundaram Mutual Fund</t>
  </si>
  <si>
    <t>Total Number of Folios</t>
  </si>
  <si>
    <t>Part A: Total complaints report (including complaints received through SCORES)</t>
  </si>
  <si>
    <t>Complaint code</t>
  </si>
  <si>
    <t>Type of complaint#</t>
  </si>
  <si>
    <t>(a) No. of complaints pending at the beginning of the period</t>
  </si>
  <si>
    <t>(b) No of complaints received during the period</t>
  </si>
  <si>
    <t>Action on (a) and (b)</t>
  </si>
  <si>
    <t>Resolved</t>
  </si>
  <si>
    <t>Non Actionable*</t>
  </si>
  <si>
    <t>Within 30 days</t>
  </si>
  <si>
    <t>30-60 days</t>
  </si>
  <si>
    <t>60-180 days</t>
  </si>
  <si>
    <t>Beyond 180 days</t>
  </si>
  <si>
    <t>Average time taken ^ (in days)</t>
  </si>
  <si>
    <t>0-3 months</t>
  </si>
  <si>
    <t>3-6 months</t>
  </si>
  <si>
    <t>6-12 months</t>
  </si>
  <si>
    <t>Beyond 12 months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</si>
  <si>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</si>
  <si>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</si>
  <si>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</si>
  <si>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</si>
  <si>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</si>
  <si>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I D</t>
  </si>
  <si>
    <t>Interest on delayed payment of Redemption</t>
  </si>
  <si>
    <t>II A</t>
  </si>
  <si>
    <t>Non receipt of Statement of Account/Unit Certificate</t>
  </si>
  <si>
    <t>II B</t>
  </si>
  <si>
    <t>Discrepancy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</si>
  <si>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</si>
  <si>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</si>
  <si>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</si>
  <si>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</si>
  <si>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</si>
  <si>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</si>
  <si>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</si>
  <si>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</si>
  <si>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</si>
  <si>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</si>
  <si>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</si>
  <si>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</si>
  <si>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</si>
  <si>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</si>
  <si>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</si>
  <si>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</si>
  <si>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</si>
  <si>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</si>
  <si>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</si>
  <si>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 **</t>
  </si>
  <si>
    <t>Total</t>
  </si>
  <si>
    <t>Non receipt of Redemption Proceeds</t>
  </si>
  <si>
    <t>Part B: Report on complaints received through SCORES</t>
  </si>
  <si>
    <t xml:space="preserve">Part C: Trend of monthly disposal of complaints 
(including complaints received through SCORES) </t>
  </si>
  <si>
    <t>SN</t>
  </si>
  <si>
    <t xml:space="preserve">Carried forward from previous month </t>
  </si>
  <si>
    <t xml:space="preserve">Received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</si>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</sst>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Calibri Light"/>
      <family val="2"/>
    </font>
    <font>
      <b/>
      <sz val="10.5"/>
      <color theme="1"/>
      <name val="Calibri Light"/>
      <family val="2"/>
    </font>
    <font>
      <b/>
      <sz val="10.5"/>
      <name val="Calibri Light"/>
      <family val="2"/>
    </font>
    <font>
      <sz val="10.5"/>
      <name val="Calibri Light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ill="1"/>
    <xf numFmtId="0" fontId="5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7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17" fontId="4" fillId="2" borderId="2" xfId="0" applyNumberFormat="1" applyFont="1" applyFill="1" applyBorder="1" applyAlignment="1">
      <alignment horizontal="left" vertical="center" wrapText="1"/>
    </xf>
    <xf numFmtId="17" fontId="4" fillId="2" borderId="4" xfId="0" applyNumberFormat="1" applyFont="1" applyFill="1" applyBorder="1" applyAlignment="1">
      <alignment horizontal="left" vertical="center" wrapText="1"/>
    </xf>
    <xf numFmtId="17" fontId="4" fillId="2" borderId="3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waruddink/Downloads/SEBI%20Complaint%20Report%20NOV%202022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_A"/>
      <sheetName val="Part_B"/>
      <sheetName val="Part_C"/>
      <sheetName val="DATA"/>
      <sheetName val="Holiday"/>
    </sheetNames>
    <sheetDataSet>
      <sheetData sheetId="0" refreshError="1">
        <row r="26">
          <cell r="K26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"/>
  <sheetViews>
    <sheetView tabSelected="1" workbookViewId="0">
      <selection activeCell="C3" sqref="C3:N3"/>
    </sheetView>
  </sheetViews>
  <sheetFormatPr defaultRowHeight="15" x14ac:dyDescent="0.25"/>
  <cols>
    <col min="1" max="1" width="9.140625" style="3"/>
    <col min="2" max="2" width="73.140625" style="3" customWidth="1"/>
    <col min="3" max="3" width="25.7109375" style="3" customWidth="1"/>
    <col min="4" max="4" width="25.7109375" style="19" customWidth="1"/>
    <col min="5" max="16384" width="9.140625" style="3"/>
  </cols>
  <sheetData>
    <row r="1" spans="1:14" x14ac:dyDescent="0.25">
      <c r="A1" s="52" t="s">
        <v>2</v>
      </c>
      <c r="B1" s="53"/>
      <c r="C1" s="54">
        <v>45017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</row>
    <row r="2" spans="1:14" x14ac:dyDescent="0.25">
      <c r="A2" s="52" t="s">
        <v>3</v>
      </c>
      <c r="B2" s="53"/>
      <c r="C2" s="52" t="s">
        <v>4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3"/>
    </row>
    <row r="3" spans="1:14" x14ac:dyDescent="0.25">
      <c r="A3" s="52" t="s">
        <v>5</v>
      </c>
      <c r="B3" s="53"/>
      <c r="C3" s="52">
        <v>2296844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3"/>
    </row>
    <row r="4" spans="1:14" x14ac:dyDescent="0.25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 x14ac:dyDescent="0.25">
      <c r="A5" s="43" t="s">
        <v>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1:14" x14ac:dyDescent="0.25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x14ac:dyDescent="0.25">
      <c r="A7" s="46" t="s">
        <v>7</v>
      </c>
      <c r="B7" s="46" t="s">
        <v>8</v>
      </c>
      <c r="C7" s="46" t="s">
        <v>9</v>
      </c>
      <c r="D7" s="49" t="s">
        <v>10</v>
      </c>
      <c r="E7" s="37" t="s">
        <v>11</v>
      </c>
      <c r="F7" s="38"/>
      <c r="G7" s="38"/>
      <c r="H7" s="38"/>
      <c r="I7" s="38"/>
      <c r="J7" s="38"/>
      <c r="K7" s="38"/>
      <c r="L7" s="38"/>
      <c r="M7" s="38"/>
      <c r="N7" s="39"/>
    </row>
    <row r="8" spans="1:14" x14ac:dyDescent="0.25">
      <c r="A8" s="47"/>
      <c r="B8" s="47"/>
      <c r="C8" s="47"/>
      <c r="D8" s="50"/>
      <c r="E8" s="37" t="s">
        <v>12</v>
      </c>
      <c r="F8" s="38"/>
      <c r="G8" s="38"/>
      <c r="H8" s="38"/>
      <c r="I8" s="39"/>
      <c r="J8" s="46" t="s">
        <v>13</v>
      </c>
      <c r="K8" s="37" t="s">
        <v>1</v>
      </c>
      <c r="L8" s="38"/>
      <c r="M8" s="38"/>
      <c r="N8" s="39"/>
    </row>
    <row r="9" spans="1:14" ht="57" x14ac:dyDescent="0.25">
      <c r="A9" s="48"/>
      <c r="B9" s="48"/>
      <c r="C9" s="48"/>
      <c r="D9" s="51"/>
      <c r="E9" s="4" t="s">
        <v>14</v>
      </c>
      <c r="F9" s="4" t="s">
        <v>15</v>
      </c>
      <c r="G9" s="4" t="s">
        <v>16</v>
      </c>
      <c r="H9" s="4" t="s">
        <v>17</v>
      </c>
      <c r="I9" s="4" t="s">
        <v>18</v>
      </c>
      <c r="J9" s="48"/>
      <c r="K9" s="4" t="s">
        <v>19</v>
      </c>
      <c r="L9" s="4" t="s">
        <v>20</v>
      </c>
      <c r="M9" s="4" t="s">
        <v>21</v>
      </c>
      <c r="N9" s="4" t="s">
        <v>22</v>
      </c>
    </row>
    <row r="10" spans="1:14" ht="28.5" x14ac:dyDescent="0.25">
      <c r="A10" s="5" t="s">
        <v>23</v>
      </c>
      <c r="B10" s="6" t="s">
        <v>24</v>
      </c>
      <c r="C10" s="5"/>
      <c r="D10" s="7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8.5" x14ac:dyDescent="0.25">
      <c r="A11" s="5" t="s">
        <v>25</v>
      </c>
      <c r="B11" s="6" t="s">
        <v>26</v>
      </c>
      <c r="C11" s="5"/>
      <c r="D11" s="7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5" t="s">
        <v>27</v>
      </c>
      <c r="B12" s="20" t="s">
        <v>55</v>
      </c>
      <c r="C12" s="5"/>
      <c r="D12" s="7">
        <v>3</v>
      </c>
      <c r="E12" s="8">
        <v>3</v>
      </c>
      <c r="F12" s="5"/>
      <c r="G12" s="5"/>
      <c r="H12" s="5"/>
      <c r="I12" s="5">
        <v>6</v>
      </c>
      <c r="J12" s="5"/>
      <c r="K12" s="9"/>
      <c r="L12" s="5"/>
      <c r="M12" s="5"/>
      <c r="N12" s="5"/>
    </row>
    <row r="13" spans="1:14" x14ac:dyDescent="0.25">
      <c r="A13" s="5" t="s">
        <v>28</v>
      </c>
      <c r="B13" s="6" t="s">
        <v>29</v>
      </c>
      <c r="C13" s="5"/>
      <c r="D13" s="7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5" t="s">
        <v>30</v>
      </c>
      <c r="B14" s="6" t="s">
        <v>31</v>
      </c>
      <c r="C14" s="5"/>
      <c r="D14" s="7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5" t="s">
        <v>32</v>
      </c>
      <c r="B15" s="6" t="s">
        <v>33</v>
      </c>
      <c r="C15" s="5"/>
      <c r="D15" s="7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5" t="s">
        <v>34</v>
      </c>
      <c r="B16" s="6" t="s">
        <v>35</v>
      </c>
      <c r="C16" s="5">
        <v>1</v>
      </c>
      <c r="D16" s="8">
        <v>75</v>
      </c>
      <c r="E16" s="8">
        <v>71</v>
      </c>
      <c r="F16" s="5"/>
      <c r="G16" s="5"/>
      <c r="H16" s="5"/>
      <c r="I16" s="10">
        <v>1.01</v>
      </c>
      <c r="J16" s="5"/>
      <c r="K16" s="9">
        <v>5</v>
      </c>
      <c r="L16" s="5"/>
      <c r="M16" s="5"/>
      <c r="N16" s="5"/>
    </row>
    <row r="17" spans="1:14" x14ac:dyDescent="0.25">
      <c r="A17" s="5" t="s">
        <v>36</v>
      </c>
      <c r="B17" s="6" t="s">
        <v>37</v>
      </c>
      <c r="C17" s="5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5" t="s">
        <v>38</v>
      </c>
      <c r="B18" s="6" t="s">
        <v>39</v>
      </c>
      <c r="C18" s="5"/>
      <c r="D18" s="7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5">
      <c r="A19" s="5" t="s">
        <v>40</v>
      </c>
      <c r="B19" s="6" t="s">
        <v>41</v>
      </c>
      <c r="C19" s="5"/>
      <c r="D19" s="7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s="5" t="s">
        <v>42</v>
      </c>
      <c r="B20" s="6" t="s">
        <v>43</v>
      </c>
      <c r="C20" s="5"/>
      <c r="D20" s="7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5" t="s">
        <v>44</v>
      </c>
      <c r="B21" s="6" t="s">
        <v>45</v>
      </c>
      <c r="C21" s="5"/>
      <c r="D21" s="7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5">
      <c r="A22" s="5" t="s">
        <v>46</v>
      </c>
      <c r="B22" s="6" t="s">
        <v>47</v>
      </c>
      <c r="C22" s="5">
        <v>1</v>
      </c>
      <c r="D22" s="11">
        <v>15</v>
      </c>
      <c r="E22" s="8">
        <v>14</v>
      </c>
      <c r="F22" s="5"/>
      <c r="G22" s="5"/>
      <c r="H22" s="5"/>
      <c r="I22" s="10">
        <v>0.8</v>
      </c>
      <c r="J22" s="5"/>
      <c r="K22" s="9">
        <v>2</v>
      </c>
      <c r="L22" s="5"/>
      <c r="M22" s="5"/>
      <c r="N22" s="5"/>
    </row>
    <row r="23" spans="1:14" x14ac:dyDescent="0.25">
      <c r="A23" s="5" t="s">
        <v>48</v>
      </c>
      <c r="B23" s="6" t="s">
        <v>49</v>
      </c>
      <c r="C23" s="5"/>
      <c r="D23" s="7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25">
      <c r="A24" s="5" t="s">
        <v>50</v>
      </c>
      <c r="B24" s="6" t="s">
        <v>51</v>
      </c>
      <c r="C24" s="5"/>
      <c r="D24" s="7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25">
      <c r="A25" s="9" t="s">
        <v>52</v>
      </c>
      <c r="B25" s="12" t="s">
        <v>53</v>
      </c>
      <c r="C25" s="9">
        <v>7</v>
      </c>
      <c r="D25" s="13">
        <v>27</v>
      </c>
      <c r="E25" s="8">
        <v>32</v>
      </c>
      <c r="F25" s="9"/>
      <c r="G25" s="9"/>
      <c r="H25" s="9"/>
      <c r="I25" s="14">
        <v>4.7</v>
      </c>
      <c r="J25" s="9"/>
      <c r="K25" s="9">
        <v>2</v>
      </c>
      <c r="L25" s="9"/>
      <c r="M25" s="9"/>
      <c r="N25" s="9"/>
    </row>
    <row r="26" spans="1:14" x14ac:dyDescent="0.25">
      <c r="A26" s="15"/>
      <c r="B26" s="16" t="s">
        <v>54</v>
      </c>
      <c r="C26" s="17">
        <f>SUM(C10:C25)</f>
        <v>9</v>
      </c>
      <c r="D26" s="18">
        <f>SUM(D10:D25)</f>
        <v>120</v>
      </c>
      <c r="E26" s="17">
        <f>SUM(E10:E25)</f>
        <v>120</v>
      </c>
      <c r="F26" s="15"/>
      <c r="G26" s="15"/>
      <c r="H26" s="15"/>
      <c r="I26" s="15"/>
      <c r="J26" s="15"/>
      <c r="K26" s="17">
        <f>SUM(K10:K25)</f>
        <v>9</v>
      </c>
      <c r="L26" s="15"/>
      <c r="M26" s="15"/>
      <c r="N26" s="15"/>
    </row>
  </sheetData>
  <mergeCells count="17">
    <mergeCell ref="A1:B1"/>
    <mergeCell ref="C1:N1"/>
    <mergeCell ref="A2:B2"/>
    <mergeCell ref="C2:N2"/>
    <mergeCell ref="A3:B3"/>
    <mergeCell ref="C3:N3"/>
    <mergeCell ref="K8:N8"/>
    <mergeCell ref="A4:N4"/>
    <mergeCell ref="A5:N5"/>
    <mergeCell ref="A6:N6"/>
    <mergeCell ref="A7:A9"/>
    <mergeCell ref="B7:B9"/>
    <mergeCell ref="C7:C9"/>
    <mergeCell ref="D7:D9"/>
    <mergeCell ref="E7:N7"/>
    <mergeCell ref="E8:I8"/>
    <mergeCell ref="J8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topLeftCell="A8" workbookViewId="0">
      <selection activeCell="B28" sqref="A1:XFD1048576"/>
    </sheetView>
  </sheetViews>
  <sheetFormatPr defaultRowHeight="14.25" x14ac:dyDescent="0.25"/>
  <cols>
    <col min="1" max="1" width="15" style="21" bestFit="1" customWidth="1"/>
    <col min="2" max="2" width="36.140625" style="21" bestFit="1" customWidth="1"/>
    <col min="3" max="3" width="28.28515625" style="21" customWidth="1"/>
    <col min="4" max="4" width="29.42578125" style="21" customWidth="1"/>
    <col min="5" max="5" width="14" style="21" bestFit="1" customWidth="1"/>
    <col min="6" max="6" width="10.140625" style="21" bestFit="1" customWidth="1"/>
    <col min="7" max="7" width="11.140625" style="21" bestFit="1" customWidth="1"/>
    <col min="8" max="8" width="15.7109375" style="21" bestFit="1" customWidth="1"/>
    <col min="9" max="9" width="28.28515625" style="21" bestFit="1" customWidth="1"/>
    <col min="10" max="10" width="15.85546875" style="21" bestFit="1" customWidth="1"/>
    <col min="11" max="12" width="10.85546875" style="21" bestFit="1" customWidth="1"/>
    <col min="13" max="13" width="11.85546875" style="21" bestFit="1" customWidth="1"/>
    <col min="14" max="14" width="17.5703125" style="21" bestFit="1" customWidth="1"/>
    <col min="15" max="16384" width="9.140625" style="21"/>
  </cols>
  <sheetData>
    <row r="1" spans="1:14" x14ac:dyDescent="0.25">
      <c r="A1" s="58" t="s">
        <v>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</row>
    <row r="2" spans="1:14" x14ac:dyDescent="0.25">
      <c r="A2" s="61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</row>
    <row r="3" spans="1:14" s="22" customFormat="1" x14ac:dyDescent="0.25">
      <c r="A3" s="64" t="s">
        <v>7</v>
      </c>
      <c r="B3" s="64" t="s">
        <v>8</v>
      </c>
      <c r="C3" s="64" t="s">
        <v>9</v>
      </c>
      <c r="D3" s="64" t="s">
        <v>10</v>
      </c>
      <c r="E3" s="67" t="s">
        <v>11</v>
      </c>
      <c r="F3" s="68"/>
      <c r="G3" s="68"/>
      <c r="H3" s="68"/>
      <c r="I3" s="68"/>
      <c r="J3" s="68"/>
      <c r="K3" s="68"/>
      <c r="L3" s="68"/>
      <c r="M3" s="68"/>
      <c r="N3" s="69"/>
    </row>
    <row r="4" spans="1:14" s="22" customFormat="1" x14ac:dyDescent="0.25">
      <c r="A4" s="65"/>
      <c r="B4" s="65"/>
      <c r="C4" s="65"/>
      <c r="D4" s="65"/>
      <c r="E4" s="67" t="s">
        <v>12</v>
      </c>
      <c r="F4" s="68"/>
      <c r="G4" s="68"/>
      <c r="H4" s="68"/>
      <c r="I4" s="69"/>
      <c r="J4" s="64" t="s">
        <v>13</v>
      </c>
      <c r="K4" s="67" t="s">
        <v>1</v>
      </c>
      <c r="L4" s="68"/>
      <c r="M4" s="68"/>
      <c r="N4" s="69"/>
    </row>
    <row r="5" spans="1:14" s="22" customFormat="1" ht="28.5" x14ac:dyDescent="0.25">
      <c r="A5" s="66"/>
      <c r="B5" s="66"/>
      <c r="C5" s="66"/>
      <c r="D5" s="66"/>
      <c r="E5" s="23" t="s">
        <v>14</v>
      </c>
      <c r="F5" s="23" t="s">
        <v>15</v>
      </c>
      <c r="G5" s="23" t="s">
        <v>16</v>
      </c>
      <c r="H5" s="23" t="s">
        <v>17</v>
      </c>
      <c r="I5" s="23" t="s">
        <v>18</v>
      </c>
      <c r="J5" s="66"/>
      <c r="K5" s="23" t="s">
        <v>19</v>
      </c>
      <c r="L5" s="23" t="s">
        <v>20</v>
      </c>
      <c r="M5" s="23" t="s">
        <v>21</v>
      </c>
      <c r="N5" s="23" t="s">
        <v>22</v>
      </c>
    </row>
    <row r="6" spans="1:14" ht="42.75" x14ac:dyDescent="0.25">
      <c r="A6" s="24" t="s">
        <v>23</v>
      </c>
      <c r="B6" s="20" t="s">
        <v>24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4" ht="42.75" x14ac:dyDescent="0.25">
      <c r="A7" s="24" t="s">
        <v>25</v>
      </c>
      <c r="B7" s="20" t="s">
        <v>26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4" x14ac:dyDescent="0.25">
      <c r="A8" s="24" t="s">
        <v>27</v>
      </c>
      <c r="B8" s="20" t="s">
        <v>55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28.5" x14ac:dyDescent="0.25">
      <c r="A9" s="24" t="s">
        <v>28</v>
      </c>
      <c r="B9" s="20" t="s">
        <v>29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 ht="28.5" x14ac:dyDescent="0.25">
      <c r="A10" s="24" t="s">
        <v>30</v>
      </c>
      <c r="B10" s="20" t="s">
        <v>31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x14ac:dyDescent="0.25">
      <c r="A11" s="24" t="s">
        <v>32</v>
      </c>
      <c r="B11" s="20" t="s">
        <v>33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x14ac:dyDescent="0.25">
      <c r="A12" s="24" t="s">
        <v>34</v>
      </c>
      <c r="B12" s="20" t="s">
        <v>35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4" ht="28.5" x14ac:dyDescent="0.25">
      <c r="A13" s="24" t="s">
        <v>36</v>
      </c>
      <c r="B13" s="20" t="s">
        <v>37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4" x14ac:dyDescent="0.25">
      <c r="A14" s="24" t="s">
        <v>38</v>
      </c>
      <c r="B14" s="20" t="s">
        <v>39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x14ac:dyDescent="0.25">
      <c r="A15" s="24" t="s">
        <v>40</v>
      </c>
      <c r="B15" s="20" t="s">
        <v>41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 x14ac:dyDescent="0.25">
      <c r="A16" s="24" t="s">
        <v>42</v>
      </c>
      <c r="B16" s="20" t="s">
        <v>43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x14ac:dyDescent="0.25">
      <c r="A17" s="24" t="s">
        <v>44</v>
      </c>
      <c r="B17" s="20" t="s">
        <v>45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28.5" x14ac:dyDescent="0.25">
      <c r="A18" s="24" t="s">
        <v>46</v>
      </c>
      <c r="B18" s="20" t="s">
        <v>47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x14ac:dyDescent="0.25">
      <c r="A19" s="24" t="s">
        <v>48</v>
      </c>
      <c r="B19" s="20" t="s">
        <v>49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</row>
    <row r="20" spans="1:14" x14ac:dyDescent="0.25">
      <c r="A20" s="24" t="s">
        <v>50</v>
      </c>
      <c r="B20" s="20" t="s">
        <v>51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</row>
    <row r="21" spans="1:14" x14ac:dyDescent="0.25">
      <c r="A21" s="24" t="s">
        <v>52</v>
      </c>
      <c r="B21" s="20" t="s">
        <v>53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4" x14ac:dyDescent="0.25">
      <c r="A22" s="25"/>
      <c r="B22" s="26" t="s">
        <v>54</v>
      </c>
      <c r="C22" s="27">
        <f>SUM(C6:C21)</f>
        <v>0</v>
      </c>
      <c r="D22" s="27">
        <f>SUM(D6:D21)</f>
        <v>0</v>
      </c>
      <c r="E22" s="27">
        <f>SUM(E6:E21)</f>
        <v>0</v>
      </c>
      <c r="F22" s="25"/>
      <c r="G22" s="25"/>
      <c r="H22" s="25"/>
      <c r="I22" s="25"/>
      <c r="J22" s="25"/>
      <c r="K22" s="27">
        <f>SUM(K6:K21)</f>
        <v>0</v>
      </c>
      <c r="L22" s="25"/>
      <c r="M22" s="25"/>
      <c r="N22" s="25"/>
    </row>
  </sheetData>
  <mergeCells count="10">
    <mergeCell ref="A1:N1"/>
    <mergeCell ref="A2:N2"/>
    <mergeCell ref="A3:A5"/>
    <mergeCell ref="B3:B5"/>
    <mergeCell ref="C3:C5"/>
    <mergeCell ref="D3:D5"/>
    <mergeCell ref="E3:N3"/>
    <mergeCell ref="E4:I4"/>
    <mergeCell ref="J4:J5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8"/>
  <sheetViews>
    <sheetView workbookViewId="0">
      <selection activeCell="J9" sqref="J9"/>
    </sheetView>
  </sheetViews>
  <sheetFormatPr defaultRowHeight="15" x14ac:dyDescent="0.25"/>
  <cols>
    <col min="3" max="3" width="11.28515625" bestFit="1" customWidth="1"/>
  </cols>
  <sheetData>
    <row r="1" spans="2:7" x14ac:dyDescent="0.25">
      <c r="B1" s="70" t="s">
        <v>57</v>
      </c>
      <c r="C1" s="70"/>
      <c r="D1" s="70"/>
      <c r="E1" s="70"/>
      <c r="F1" s="70"/>
      <c r="G1" s="70"/>
    </row>
    <row r="2" spans="2:7" x14ac:dyDescent="0.25">
      <c r="B2" s="70"/>
      <c r="C2" s="70"/>
      <c r="D2" s="70"/>
      <c r="E2" s="70"/>
      <c r="F2" s="70"/>
      <c r="G2" s="70"/>
    </row>
    <row r="3" spans="2:7" x14ac:dyDescent="0.25">
      <c r="B3" s="71"/>
      <c r="C3" s="71"/>
      <c r="D3" s="71"/>
      <c r="E3" s="71"/>
      <c r="F3" s="71"/>
      <c r="G3" s="71"/>
    </row>
    <row r="4" spans="2:7" ht="75" x14ac:dyDescent="0.25">
      <c r="B4" s="28" t="s">
        <v>58</v>
      </c>
      <c r="C4" s="28" t="s">
        <v>0</v>
      </c>
      <c r="D4" s="29" t="s">
        <v>59</v>
      </c>
      <c r="E4" s="28" t="s">
        <v>60</v>
      </c>
      <c r="F4" s="28" t="s">
        <v>12</v>
      </c>
      <c r="G4" s="28" t="s">
        <v>1</v>
      </c>
    </row>
    <row r="5" spans="2:7" x14ac:dyDescent="0.25">
      <c r="B5" s="30">
        <v>1</v>
      </c>
      <c r="C5" s="31">
        <v>44652</v>
      </c>
      <c r="D5" s="2">
        <v>0</v>
      </c>
      <c r="E5" s="1">
        <v>9</v>
      </c>
      <c r="F5" s="1">
        <v>9</v>
      </c>
      <c r="G5" s="1">
        <v>0</v>
      </c>
    </row>
    <row r="6" spans="2:7" x14ac:dyDescent="0.25">
      <c r="B6" s="32">
        <v>2</v>
      </c>
      <c r="C6" s="33">
        <v>44682</v>
      </c>
      <c r="D6" s="34">
        <v>0</v>
      </c>
      <c r="E6" s="34">
        <v>79</v>
      </c>
      <c r="F6" s="1">
        <v>74</v>
      </c>
      <c r="G6" s="34">
        <v>5</v>
      </c>
    </row>
    <row r="7" spans="2:7" x14ac:dyDescent="0.25">
      <c r="B7" s="32">
        <v>3</v>
      </c>
      <c r="C7" s="33">
        <v>44713</v>
      </c>
      <c r="D7" s="34">
        <v>5</v>
      </c>
      <c r="E7" s="34">
        <v>97</v>
      </c>
      <c r="F7" s="1">
        <v>90</v>
      </c>
      <c r="G7" s="34">
        <v>12</v>
      </c>
    </row>
    <row r="8" spans="2:7" x14ac:dyDescent="0.25">
      <c r="B8" s="32">
        <v>4</v>
      </c>
      <c r="C8" s="33">
        <v>44743</v>
      </c>
      <c r="D8" s="34">
        <v>12</v>
      </c>
      <c r="E8" s="34">
        <v>64</v>
      </c>
      <c r="F8" s="1">
        <v>72</v>
      </c>
      <c r="G8" s="34">
        <v>4</v>
      </c>
    </row>
    <row r="9" spans="2:7" x14ac:dyDescent="0.25">
      <c r="B9" s="32">
        <v>5</v>
      </c>
      <c r="C9" s="33">
        <v>44774</v>
      </c>
      <c r="D9" s="34">
        <v>4</v>
      </c>
      <c r="E9" s="34">
        <v>84</v>
      </c>
      <c r="F9" s="1">
        <v>82</v>
      </c>
      <c r="G9" s="34">
        <v>6</v>
      </c>
    </row>
    <row r="10" spans="2:7" x14ac:dyDescent="0.25">
      <c r="B10" s="32">
        <v>6</v>
      </c>
      <c r="C10" s="33">
        <v>44805</v>
      </c>
      <c r="D10" s="34">
        <v>6</v>
      </c>
      <c r="E10" s="34">
        <v>171</v>
      </c>
      <c r="F10" s="1">
        <v>167</v>
      </c>
      <c r="G10" s="34">
        <v>10</v>
      </c>
    </row>
    <row r="11" spans="2:7" x14ac:dyDescent="0.25">
      <c r="B11" s="32">
        <v>7</v>
      </c>
      <c r="C11" s="33">
        <v>44835</v>
      </c>
      <c r="D11" s="34">
        <v>10</v>
      </c>
      <c r="E11" s="34">
        <v>104</v>
      </c>
      <c r="F11" s="1">
        <v>103</v>
      </c>
      <c r="G11" s="34">
        <v>11</v>
      </c>
    </row>
    <row r="12" spans="2:7" x14ac:dyDescent="0.25">
      <c r="B12" s="32">
        <v>8</v>
      </c>
      <c r="C12" s="33">
        <v>44866</v>
      </c>
      <c r="D12" s="34">
        <v>11</v>
      </c>
      <c r="E12" s="34">
        <v>143</v>
      </c>
      <c r="F12" s="1">
        <f>D12+E12-G12</f>
        <v>147</v>
      </c>
      <c r="G12" s="34">
        <f>[1]Part_A!K26</f>
        <v>7</v>
      </c>
    </row>
    <row r="13" spans="2:7" x14ac:dyDescent="0.25">
      <c r="B13" s="32">
        <v>9</v>
      </c>
      <c r="C13" s="33">
        <v>44896</v>
      </c>
      <c r="D13" s="34">
        <v>7</v>
      </c>
      <c r="E13" s="34">
        <v>112</v>
      </c>
      <c r="F13" s="1">
        <v>105</v>
      </c>
      <c r="G13" s="34">
        <v>14</v>
      </c>
    </row>
    <row r="14" spans="2:7" x14ac:dyDescent="0.25">
      <c r="B14" s="32">
        <v>10</v>
      </c>
      <c r="C14" s="33">
        <v>44927</v>
      </c>
      <c r="D14" s="34">
        <v>14</v>
      </c>
      <c r="E14" s="34">
        <v>151</v>
      </c>
      <c r="F14" s="1">
        <v>125</v>
      </c>
      <c r="G14" s="34">
        <v>40</v>
      </c>
    </row>
    <row r="15" spans="2:7" x14ac:dyDescent="0.25">
      <c r="B15" s="32">
        <v>11</v>
      </c>
      <c r="C15" s="33">
        <v>44958</v>
      </c>
      <c r="D15" s="34">
        <v>40</v>
      </c>
      <c r="E15" s="34">
        <v>99</v>
      </c>
      <c r="F15" s="1">
        <v>128</v>
      </c>
      <c r="G15" s="34">
        <v>11</v>
      </c>
    </row>
    <row r="16" spans="2:7" x14ac:dyDescent="0.25">
      <c r="B16" s="32">
        <v>12</v>
      </c>
      <c r="C16" s="33">
        <v>44986</v>
      </c>
      <c r="D16" s="34">
        <v>11</v>
      </c>
      <c r="E16" s="34">
        <v>121</v>
      </c>
      <c r="F16" s="1">
        <v>123</v>
      </c>
      <c r="G16" s="34">
        <v>9</v>
      </c>
    </row>
    <row r="17" spans="2:7" x14ac:dyDescent="0.25">
      <c r="B17" s="32">
        <v>13</v>
      </c>
      <c r="C17" s="33">
        <v>45017</v>
      </c>
      <c r="D17" s="34">
        <v>9</v>
      </c>
      <c r="E17" s="34">
        <v>120</v>
      </c>
      <c r="F17" s="1">
        <v>120</v>
      </c>
      <c r="G17" s="34">
        <v>9</v>
      </c>
    </row>
    <row r="18" spans="2:7" x14ac:dyDescent="0.25">
      <c r="B18" s="35"/>
      <c r="C18" s="36" t="s">
        <v>61</v>
      </c>
      <c r="D18" s="29">
        <f>SUM(D5:D17)</f>
        <v>129</v>
      </c>
      <c r="E18" s="29">
        <f>SUM(E5:E17)</f>
        <v>1354</v>
      </c>
      <c r="F18" s="29">
        <f>SUM(F5:F17)</f>
        <v>1345</v>
      </c>
      <c r="G18" s="29">
        <f>SUM(G5:G17)</f>
        <v>138</v>
      </c>
    </row>
  </sheetData>
  <mergeCells count="1">
    <mergeCell ref="B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PART_A</vt:lpstr>
      <vt:lpstr>PART_B</vt:lpstr>
      <vt:lpstr>PART_C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Milton</dc:creator>
  <cp:lastModifiedBy>Vigneshkumar R - Sundaram Mutual</cp:lastModifiedBy>
  <dcterms:created xsi:type="dcterms:W3CDTF">2023-04-12T13:09:42Z</dcterms:created>
  <dcterms:modified xsi:type="dcterms:W3CDTF">2023-05-05T14:34:11Z</dcterms:modified>
</cp:coreProperties>
</file>