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AMCWEB_V2.0\pdf2\2023\NEWS\Investor_Complaints\"/>
    </mc:Choice>
  </mc:AlternateContent>
  <xr:revisionPtr revIDLastSave="0" documentId="13_ncr:1_{3FF9766D-6575-439C-AB64-9698591A04A1}" xr6:coauthVersionLast="47" xr6:coauthVersionMax="47" xr10:uidLastSave="{00000000-0000-0000-0000-000000000000}"/>
  <bookViews>
    <workbookView xWindow="-120" yWindow="-120" windowWidth="29040" windowHeight="15720" xr2:uid="{D37CA720-1BDE-4E32-BBA7-7460FFE987C0}"/>
  </bookViews>
  <sheets>
    <sheet name="Part A" sheetId="1" r:id="rId1"/>
    <sheet name="Part B" sheetId="2" r:id="rId2"/>
    <sheet name="Part C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D16" i="3"/>
  <c r="G12" i="3"/>
  <c r="F12" i="3" s="1"/>
  <c r="F16" i="3" s="1"/>
  <c r="K22" i="2"/>
  <c r="E22" i="2"/>
  <c r="D22" i="2"/>
  <c r="C22" i="2"/>
  <c r="K26" i="1"/>
  <c r="E26" i="1"/>
  <c r="D26" i="1"/>
  <c r="C26" i="1"/>
  <c r="G16" i="3" l="1"/>
</calcChain>
</file>

<file path=xl/sharedStrings.xml><?xml version="1.0" encoding="utf-8"?>
<sst xmlns="http://schemas.openxmlformats.org/spreadsheetml/2006/main" count="114" uniqueCount="62">
  <si>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</si>
  <si>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</si>
  <si>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</si>
  <si>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</si>
  <si>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</si>
  <si>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</si>
  <si>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</si>
  <si>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</si>
  <si>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</si>
  <si>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</si>
  <si>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</si>
  <si>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</si>
  <si>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</si>
  <si>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</si>
  <si>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</si>
  <si>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</si>
  <si>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</si>
  <si>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</si>
  <si>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</si>
  <si>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</si>
  <si>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</si>
  <si>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</si>
  <si>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</si>
  <si>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</si>
  <si>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</si>
  <si>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</si>
  <si>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</si>
  <si>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</si>
  <si>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</si>
  <si>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</si>
  <si>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</si>
  <si>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</si>
  <si>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</si>
  <si>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</si>
  <si>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</si>
  <si>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</si>
  <si>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</si>
  <si>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</si>
  <si>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</si>
  <si>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</si>
  <si>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</si>
  <si>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</si>
  <si>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</si>
  <si>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</si>
  <si>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</si>
  <si>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</si>
  <si>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</si>
  <si>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</si>
  <si>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</si>
  <si>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</si>
  <si>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</si>
  <si>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</si>
  <si>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</si>
  <si>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</si>
  <si>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</si>
  <si>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</si>
  <si>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</si>
  <si>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</si>
  <si>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>Month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</si>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</sst>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17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17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3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nwaruddink\Downloads\SEBI%20Complaint%20Report%20NOV%202022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_A"/>
      <sheetName val="Part_B"/>
      <sheetName val="Part_C"/>
      <sheetName val="DATA"/>
      <sheetName val="Holiday"/>
    </sheetNames>
    <sheetDataSet>
      <sheetData sheetId="0" refreshError="1">
        <row r="26">
          <cell r="K26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758D-0288-4128-916A-F697325432BF}">
  <dimension ref="A1:N26"/>
  <sheetViews>
    <sheetView tabSelected="1" topLeftCell="B11" workbookViewId="0">
      <selection activeCell="C3" sqref="C3:N3"/>
    </sheetView>
  </sheetViews>
  <sheetFormatPr defaultRowHeight="15" x14ac:dyDescent="0.25"/>
  <cols>
    <col min="2" max="2" width="73.140625" customWidth="1"/>
    <col min="3" max="4" width="25.7109375" customWidth="1"/>
  </cols>
  <sheetData>
    <row r="1" spans="1:14" x14ac:dyDescent="0.25">
      <c r="A1" s="40" t="s">
        <v>0</v>
      </c>
      <c r="B1" s="41"/>
      <c r="C1" s="42">
        <v>44958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25">
      <c r="A2" s="40" t="s">
        <v>1</v>
      </c>
      <c r="B2" s="41"/>
      <c r="C2" s="40" t="s">
        <v>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1"/>
    </row>
    <row r="3" spans="1:14" x14ac:dyDescent="0.25">
      <c r="A3" s="40" t="s">
        <v>3</v>
      </c>
      <c r="B3" s="41"/>
      <c r="C3" s="40">
        <v>2317826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1"/>
    </row>
    <row r="4" spans="1:14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5">
      <c r="A5" s="34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</row>
    <row r="6" spans="1:14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 x14ac:dyDescent="0.25">
      <c r="A7" s="37" t="s">
        <v>5</v>
      </c>
      <c r="B7" s="37" t="s">
        <v>6</v>
      </c>
      <c r="C7" s="37" t="s">
        <v>7</v>
      </c>
      <c r="D7" s="37" t="s">
        <v>8</v>
      </c>
      <c r="E7" s="28" t="s">
        <v>9</v>
      </c>
      <c r="F7" s="29"/>
      <c r="G7" s="29"/>
      <c r="H7" s="29"/>
      <c r="I7" s="29"/>
      <c r="J7" s="29"/>
      <c r="K7" s="29"/>
      <c r="L7" s="29"/>
      <c r="M7" s="29"/>
      <c r="N7" s="30"/>
    </row>
    <row r="8" spans="1:14" x14ac:dyDescent="0.25">
      <c r="A8" s="38"/>
      <c r="B8" s="38"/>
      <c r="C8" s="38"/>
      <c r="D8" s="38"/>
      <c r="E8" s="28" t="s">
        <v>10</v>
      </c>
      <c r="F8" s="29"/>
      <c r="G8" s="29"/>
      <c r="H8" s="29"/>
      <c r="I8" s="30"/>
      <c r="J8" s="37" t="s">
        <v>11</v>
      </c>
      <c r="K8" s="28" t="s">
        <v>12</v>
      </c>
      <c r="L8" s="29"/>
      <c r="M8" s="29"/>
      <c r="N8" s="30"/>
    </row>
    <row r="9" spans="1:14" ht="57" x14ac:dyDescent="0.25">
      <c r="A9" s="39"/>
      <c r="B9" s="39"/>
      <c r="C9" s="39"/>
      <c r="D9" s="39"/>
      <c r="E9" s="1" t="s">
        <v>13</v>
      </c>
      <c r="F9" s="1" t="s">
        <v>14</v>
      </c>
      <c r="G9" s="1" t="s">
        <v>15</v>
      </c>
      <c r="H9" s="1" t="s">
        <v>16</v>
      </c>
      <c r="I9" s="1" t="s">
        <v>17</v>
      </c>
      <c r="J9" s="39"/>
      <c r="K9" s="1" t="s">
        <v>18</v>
      </c>
      <c r="L9" s="1" t="s">
        <v>19</v>
      </c>
      <c r="M9" s="1" t="s">
        <v>20</v>
      </c>
      <c r="N9" s="1" t="s">
        <v>21</v>
      </c>
    </row>
    <row r="10" spans="1:14" ht="28.5" x14ac:dyDescent="0.25">
      <c r="A10" s="2" t="s">
        <v>22</v>
      </c>
      <c r="B10" s="3" t="s">
        <v>23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8.5" x14ac:dyDescent="0.25">
      <c r="A11" s="2" t="s">
        <v>24</v>
      </c>
      <c r="B11" s="3" t="s">
        <v>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 t="s">
        <v>26</v>
      </c>
      <c r="B12" s="3" t="s">
        <v>27</v>
      </c>
      <c r="C12" s="2"/>
      <c r="D12" s="2">
        <v>8</v>
      </c>
      <c r="E12" s="4">
        <v>5</v>
      </c>
      <c r="F12" s="2"/>
      <c r="G12" s="2"/>
      <c r="H12" s="2"/>
      <c r="I12" s="2">
        <v>6</v>
      </c>
      <c r="J12" s="2"/>
      <c r="K12" s="2">
        <v>3</v>
      </c>
      <c r="L12" s="2"/>
      <c r="M12" s="2"/>
      <c r="N12" s="2"/>
    </row>
    <row r="13" spans="1:14" x14ac:dyDescent="0.25">
      <c r="A13" s="2" t="s">
        <v>28</v>
      </c>
      <c r="B13" s="3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 t="s">
        <v>30</v>
      </c>
      <c r="B14" s="3" t="s">
        <v>31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 t="s">
        <v>32</v>
      </c>
      <c r="B15" s="3" t="s">
        <v>33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 t="s">
        <v>34</v>
      </c>
      <c r="B16" s="3" t="s">
        <v>35</v>
      </c>
      <c r="C16" s="2">
        <v>2</v>
      </c>
      <c r="D16" s="4">
        <v>54</v>
      </c>
      <c r="E16" s="14">
        <v>51</v>
      </c>
      <c r="F16" s="2"/>
      <c r="G16" s="2"/>
      <c r="H16" s="2"/>
      <c r="I16" s="5">
        <v>1.19</v>
      </c>
      <c r="J16" s="2"/>
      <c r="K16" s="2">
        <v>5</v>
      </c>
      <c r="L16" s="2"/>
      <c r="M16" s="2"/>
      <c r="N16" s="2"/>
    </row>
    <row r="17" spans="1:14" x14ac:dyDescent="0.25">
      <c r="A17" s="2" t="s">
        <v>36</v>
      </c>
      <c r="B17" s="3" t="s">
        <v>37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 t="s">
        <v>38</v>
      </c>
      <c r="B18" s="3" t="s">
        <v>39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 t="s">
        <v>40</v>
      </c>
      <c r="B19" s="3" t="s">
        <v>41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 t="s">
        <v>42</v>
      </c>
      <c r="B20" s="3" t="s">
        <v>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 t="s">
        <v>44</v>
      </c>
      <c r="B21" s="3" t="s">
        <v>45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46</v>
      </c>
      <c r="B22" s="3" t="s">
        <v>47</v>
      </c>
      <c r="C22" s="2"/>
      <c r="D22" s="6">
        <v>5</v>
      </c>
      <c r="E22" s="4">
        <v>5</v>
      </c>
      <c r="F22" s="2"/>
      <c r="G22" s="2"/>
      <c r="H22" s="2"/>
      <c r="I22" s="5">
        <v>1</v>
      </c>
      <c r="J22" s="2"/>
      <c r="K22" s="2"/>
      <c r="L22" s="2"/>
      <c r="M22" s="2"/>
      <c r="N22" s="2"/>
    </row>
    <row r="23" spans="1:14" x14ac:dyDescent="0.25">
      <c r="A23" s="2" t="s">
        <v>48</v>
      </c>
      <c r="B23" s="3" t="s">
        <v>49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 t="s">
        <v>50</v>
      </c>
      <c r="B24" s="3" t="s">
        <v>51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7" t="s">
        <v>52</v>
      </c>
      <c r="B25" s="8" t="s">
        <v>53</v>
      </c>
      <c r="C25" s="7">
        <v>38</v>
      </c>
      <c r="D25" s="9">
        <v>32</v>
      </c>
      <c r="E25" s="14">
        <v>67</v>
      </c>
      <c r="F25" s="7"/>
      <c r="G25" s="7"/>
      <c r="H25" s="7"/>
      <c r="I25" s="10">
        <v>6.05</v>
      </c>
      <c r="J25" s="7"/>
      <c r="K25" s="7">
        <v>3</v>
      </c>
      <c r="L25" s="7"/>
      <c r="M25" s="7"/>
      <c r="N25" s="7"/>
    </row>
    <row r="26" spans="1:14" x14ac:dyDescent="0.25">
      <c r="A26" s="11"/>
      <c r="B26" s="12" t="s">
        <v>54</v>
      </c>
      <c r="C26" s="13">
        <f>SUM(C10:C25)</f>
        <v>40</v>
      </c>
      <c r="D26" s="13">
        <f>SUM(D10:D25)</f>
        <v>99</v>
      </c>
      <c r="E26" s="13">
        <f>SUM(E12:E25)</f>
        <v>128</v>
      </c>
      <c r="F26" s="11"/>
      <c r="G26" s="11"/>
      <c r="H26" s="11"/>
      <c r="I26" s="11"/>
      <c r="J26" s="11"/>
      <c r="K26" s="13">
        <f>SUM(K10:K25)</f>
        <v>11</v>
      </c>
      <c r="L26" s="11"/>
      <c r="M26" s="11"/>
      <c r="N26" s="11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6BFE-980A-4A89-B6B9-E532D68E59A2}">
  <dimension ref="A1:N22"/>
  <sheetViews>
    <sheetView topLeftCell="C1" workbookViewId="0">
      <selection activeCell="C7" sqref="C7"/>
    </sheetView>
  </sheetViews>
  <sheetFormatPr defaultRowHeight="14.25" x14ac:dyDescent="0.25"/>
  <cols>
    <col min="1" max="1" width="15" style="15" bestFit="1" customWidth="1"/>
    <col min="2" max="2" width="36.140625" style="15" bestFit="1" customWidth="1"/>
    <col min="3" max="3" width="28.28515625" style="15" customWidth="1"/>
    <col min="4" max="4" width="29.42578125" style="15" customWidth="1"/>
    <col min="5" max="5" width="14" style="15" bestFit="1" customWidth="1"/>
    <col min="6" max="6" width="10.140625" style="15" bestFit="1" customWidth="1"/>
    <col min="7" max="7" width="11.140625" style="15" bestFit="1" customWidth="1"/>
    <col min="8" max="8" width="15.7109375" style="15" bestFit="1" customWidth="1"/>
    <col min="9" max="9" width="28.28515625" style="15" bestFit="1" customWidth="1"/>
    <col min="10" max="10" width="15.85546875" style="15" bestFit="1" customWidth="1"/>
    <col min="11" max="12" width="10.85546875" style="15" bestFit="1" customWidth="1"/>
    <col min="13" max="13" width="11.85546875" style="15" bestFit="1" customWidth="1"/>
    <col min="14" max="14" width="17.5703125" style="15" bestFit="1" customWidth="1"/>
    <col min="15" max="16384" width="9.140625" style="15"/>
  </cols>
  <sheetData>
    <row r="1" spans="1:14" x14ac:dyDescent="0.25">
      <c r="A1" s="34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s="16" customFormat="1" x14ac:dyDescent="0.25">
      <c r="A3" s="37" t="s">
        <v>5</v>
      </c>
      <c r="B3" s="37" t="s">
        <v>6</v>
      </c>
      <c r="C3" s="37" t="s">
        <v>7</v>
      </c>
      <c r="D3" s="37" t="s">
        <v>8</v>
      </c>
      <c r="E3" s="28" t="s">
        <v>9</v>
      </c>
      <c r="F3" s="29"/>
      <c r="G3" s="29"/>
      <c r="H3" s="29"/>
      <c r="I3" s="29"/>
      <c r="J3" s="29"/>
      <c r="K3" s="29"/>
      <c r="L3" s="29"/>
      <c r="M3" s="29"/>
      <c r="N3" s="30"/>
    </row>
    <row r="4" spans="1:14" s="16" customFormat="1" x14ac:dyDescent="0.25">
      <c r="A4" s="38"/>
      <c r="B4" s="38"/>
      <c r="C4" s="38"/>
      <c r="D4" s="38"/>
      <c r="E4" s="28" t="s">
        <v>10</v>
      </c>
      <c r="F4" s="29"/>
      <c r="G4" s="29"/>
      <c r="H4" s="29"/>
      <c r="I4" s="30"/>
      <c r="J4" s="37" t="s">
        <v>11</v>
      </c>
      <c r="K4" s="28" t="s">
        <v>12</v>
      </c>
      <c r="L4" s="29"/>
      <c r="M4" s="29"/>
      <c r="N4" s="30"/>
    </row>
    <row r="5" spans="1:14" s="16" customFormat="1" ht="28.5" x14ac:dyDescent="0.25">
      <c r="A5" s="39"/>
      <c r="B5" s="39"/>
      <c r="C5" s="39"/>
      <c r="D5" s="39"/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39"/>
      <c r="K5" s="1" t="s">
        <v>18</v>
      </c>
      <c r="L5" s="1" t="s">
        <v>19</v>
      </c>
      <c r="M5" s="1" t="s">
        <v>20</v>
      </c>
      <c r="N5" s="1" t="s">
        <v>21</v>
      </c>
    </row>
    <row r="6" spans="1:14" ht="42.75" x14ac:dyDescent="0.25">
      <c r="A6" s="2" t="s">
        <v>22</v>
      </c>
      <c r="B6" s="3" t="s">
        <v>23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2" t="s">
        <v>24</v>
      </c>
      <c r="B7" s="3" t="s">
        <v>25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26</v>
      </c>
      <c r="B8" s="3" t="s">
        <v>27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28.5" x14ac:dyDescent="0.25">
      <c r="A9" s="2" t="s">
        <v>28</v>
      </c>
      <c r="B9" s="3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8.5" x14ac:dyDescent="0.25">
      <c r="A10" s="2" t="s">
        <v>30</v>
      </c>
      <c r="B10" s="3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 t="s">
        <v>32</v>
      </c>
      <c r="B11" s="3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 t="s">
        <v>34</v>
      </c>
      <c r="B12" s="3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8.5" x14ac:dyDescent="0.25">
      <c r="A13" s="2" t="s">
        <v>36</v>
      </c>
      <c r="B13" s="3" t="s">
        <v>37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 t="s">
        <v>38</v>
      </c>
      <c r="B14" s="3" t="s">
        <v>39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 t="s">
        <v>40</v>
      </c>
      <c r="B15" s="3" t="s">
        <v>41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 t="s">
        <v>42</v>
      </c>
      <c r="B16" s="3" t="s">
        <v>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 t="s">
        <v>44</v>
      </c>
      <c r="B17" s="3" t="s">
        <v>45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8.5" x14ac:dyDescent="0.25">
      <c r="A18" s="2" t="s">
        <v>46</v>
      </c>
      <c r="B18" s="3" t="s">
        <v>47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 t="s">
        <v>48</v>
      </c>
      <c r="B19" s="3" t="s">
        <v>49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 t="s">
        <v>50</v>
      </c>
      <c r="B20" s="3" t="s">
        <v>51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 t="s">
        <v>52</v>
      </c>
      <c r="B21" s="3" t="s">
        <v>53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1"/>
      <c r="B22" s="12" t="s">
        <v>54</v>
      </c>
      <c r="C22" s="13">
        <f>SUM(C6:C21)</f>
        <v>0</v>
      </c>
      <c r="D22" s="13">
        <f>SUM(D6:D21)</f>
        <v>0</v>
      </c>
      <c r="E22" s="13">
        <f>SUM(E6:E21)</f>
        <v>0</v>
      </c>
      <c r="F22" s="11"/>
      <c r="G22" s="11"/>
      <c r="H22" s="11"/>
      <c r="I22" s="11"/>
      <c r="J22" s="11"/>
      <c r="K22" s="13">
        <f>SUM(K6:K21)</f>
        <v>0</v>
      </c>
      <c r="L22" s="11"/>
      <c r="M22" s="11"/>
      <c r="N22" s="11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0C16-B210-413C-8BF0-E62081028633}">
  <dimension ref="B1:G16"/>
  <sheetViews>
    <sheetView workbookViewId="0">
      <selection activeCell="E6" sqref="E6"/>
    </sheetView>
  </sheetViews>
  <sheetFormatPr defaultRowHeight="15" x14ac:dyDescent="0.25"/>
  <sheetData>
    <row r="1" spans="2:7" x14ac:dyDescent="0.25">
      <c r="B1" s="46" t="s">
        <v>56</v>
      </c>
      <c r="C1" s="46"/>
      <c r="D1" s="46"/>
      <c r="E1" s="46"/>
      <c r="F1" s="46"/>
      <c r="G1" s="46"/>
    </row>
    <row r="2" spans="2:7" x14ac:dyDescent="0.25">
      <c r="B2" s="46"/>
      <c r="C2" s="46"/>
      <c r="D2" s="46"/>
      <c r="E2" s="46"/>
      <c r="F2" s="46"/>
      <c r="G2" s="46"/>
    </row>
    <row r="3" spans="2:7" x14ac:dyDescent="0.25">
      <c r="B3" s="47"/>
      <c r="C3" s="47"/>
      <c r="D3" s="47"/>
      <c r="E3" s="47"/>
      <c r="F3" s="47"/>
      <c r="G3" s="47"/>
    </row>
    <row r="4" spans="2:7" ht="75" x14ac:dyDescent="0.25">
      <c r="B4" s="17" t="s">
        <v>57</v>
      </c>
      <c r="C4" s="17" t="s">
        <v>58</v>
      </c>
      <c r="D4" s="18" t="s">
        <v>59</v>
      </c>
      <c r="E4" s="17" t="s">
        <v>60</v>
      </c>
      <c r="F4" s="17" t="s">
        <v>10</v>
      </c>
      <c r="G4" s="17" t="s">
        <v>12</v>
      </c>
    </row>
    <row r="5" spans="2:7" x14ac:dyDescent="0.25">
      <c r="B5" s="19">
        <v>1</v>
      </c>
      <c r="C5" s="20">
        <v>44652</v>
      </c>
      <c r="D5" s="21">
        <v>0</v>
      </c>
      <c r="E5" s="22">
        <v>9</v>
      </c>
      <c r="F5" s="22">
        <v>9</v>
      </c>
      <c r="G5" s="22">
        <v>0</v>
      </c>
    </row>
    <row r="6" spans="2:7" x14ac:dyDescent="0.25">
      <c r="B6" s="23">
        <v>2</v>
      </c>
      <c r="C6" s="24">
        <v>44682</v>
      </c>
      <c r="D6" s="25">
        <v>0</v>
      </c>
      <c r="E6" s="25">
        <v>79</v>
      </c>
      <c r="F6" s="22">
        <v>74</v>
      </c>
      <c r="G6" s="25">
        <v>5</v>
      </c>
    </row>
    <row r="7" spans="2:7" x14ac:dyDescent="0.25">
      <c r="B7" s="23">
        <v>3</v>
      </c>
      <c r="C7" s="24">
        <v>44713</v>
      </c>
      <c r="D7" s="25">
        <v>5</v>
      </c>
      <c r="E7" s="25">
        <v>97</v>
      </c>
      <c r="F7" s="22">
        <v>90</v>
      </c>
      <c r="G7" s="25">
        <v>12</v>
      </c>
    </row>
    <row r="8" spans="2:7" x14ac:dyDescent="0.25">
      <c r="B8" s="23">
        <v>4</v>
      </c>
      <c r="C8" s="24">
        <v>44743</v>
      </c>
      <c r="D8" s="25">
        <v>12</v>
      </c>
      <c r="E8" s="25">
        <v>64</v>
      </c>
      <c r="F8" s="22">
        <v>72</v>
      </c>
      <c r="G8" s="25">
        <v>4</v>
      </c>
    </row>
    <row r="9" spans="2:7" x14ac:dyDescent="0.25">
      <c r="B9" s="23">
        <v>5</v>
      </c>
      <c r="C9" s="24">
        <v>44774</v>
      </c>
      <c r="D9" s="25">
        <v>4</v>
      </c>
      <c r="E9" s="25">
        <v>84</v>
      </c>
      <c r="F9" s="22">
        <v>82</v>
      </c>
      <c r="G9" s="25">
        <v>6</v>
      </c>
    </row>
    <row r="10" spans="2:7" x14ac:dyDescent="0.25">
      <c r="B10" s="23">
        <v>6</v>
      </c>
      <c r="C10" s="24">
        <v>44805</v>
      </c>
      <c r="D10" s="25">
        <v>6</v>
      </c>
      <c r="E10" s="25">
        <v>171</v>
      </c>
      <c r="F10" s="22">
        <v>167</v>
      </c>
      <c r="G10" s="25">
        <v>10</v>
      </c>
    </row>
    <row r="11" spans="2:7" x14ac:dyDescent="0.25">
      <c r="B11" s="23">
        <v>7</v>
      </c>
      <c r="C11" s="24">
        <v>44835</v>
      </c>
      <c r="D11" s="25">
        <v>10</v>
      </c>
      <c r="E11" s="25">
        <v>104</v>
      </c>
      <c r="F11" s="22">
        <v>103</v>
      </c>
      <c r="G11" s="25">
        <v>11</v>
      </c>
    </row>
    <row r="12" spans="2:7" x14ac:dyDescent="0.25">
      <c r="B12" s="23">
        <v>8</v>
      </c>
      <c r="C12" s="24">
        <v>44866</v>
      </c>
      <c r="D12" s="25">
        <v>11</v>
      </c>
      <c r="E12" s="25">
        <v>143</v>
      </c>
      <c r="F12" s="22">
        <f>D12+E12-G12</f>
        <v>147</v>
      </c>
      <c r="G12" s="25">
        <f>[1]Part_A!K26</f>
        <v>7</v>
      </c>
    </row>
    <row r="13" spans="2:7" x14ac:dyDescent="0.25">
      <c r="B13" s="23">
        <v>9</v>
      </c>
      <c r="C13" s="24">
        <v>44896</v>
      </c>
      <c r="D13" s="25">
        <v>7</v>
      </c>
      <c r="E13" s="25">
        <v>112</v>
      </c>
      <c r="F13" s="22">
        <v>105</v>
      </c>
      <c r="G13" s="25">
        <v>14</v>
      </c>
    </row>
    <row r="14" spans="2:7" x14ac:dyDescent="0.25">
      <c r="B14" s="23">
        <v>10</v>
      </c>
      <c r="C14" s="24">
        <v>44927</v>
      </c>
      <c r="D14" s="25">
        <v>14</v>
      </c>
      <c r="E14" s="25">
        <v>151</v>
      </c>
      <c r="F14" s="22">
        <v>125</v>
      </c>
      <c r="G14" s="25">
        <v>40</v>
      </c>
    </row>
    <row r="15" spans="2:7" x14ac:dyDescent="0.25">
      <c r="B15" s="23">
        <v>11</v>
      </c>
      <c r="C15" s="24">
        <v>44958</v>
      </c>
      <c r="D15" s="25">
        <v>40</v>
      </c>
      <c r="E15" s="25">
        <v>99</v>
      </c>
      <c r="F15" s="22">
        <v>128</v>
      </c>
      <c r="G15" s="25">
        <v>11</v>
      </c>
    </row>
    <row r="16" spans="2:7" x14ac:dyDescent="0.25">
      <c r="B16" s="26"/>
      <c r="C16" s="27" t="s">
        <v>61</v>
      </c>
      <c r="D16" s="18">
        <f>SUM(D5:D15)</f>
        <v>109</v>
      </c>
      <c r="E16" s="18">
        <f>SUM(E5:E15)</f>
        <v>1113</v>
      </c>
      <c r="F16" s="18">
        <f>SUM(F5:F15)</f>
        <v>1102</v>
      </c>
      <c r="G16" s="18">
        <f>SUM(G5:G15)</f>
        <v>120</v>
      </c>
    </row>
  </sheetData>
  <mergeCells count="1">
    <mergeCell ref="B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A</vt:lpstr>
      <vt:lpstr>Part B</vt:lpstr>
      <vt:lpstr>Part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Vigneshkumar R - Sundaram Mutual</dc:creator>
  <cp:lastModifiedBy>Bharathi B - Sundaram Mutual</cp:lastModifiedBy>
  <dcterms:created xsi:type="dcterms:W3CDTF">2023-03-06T13:10:03Z</dcterms:created>
  <dcterms:modified xsi:type="dcterms:W3CDTF">2023-03-06T13:25:15Z</dcterms:modified>
</cp:coreProperties>
</file>