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xr:revisionPtr revIDLastSave="0" documentId="8_{70AEF4D6-94F6-0E4E-9198-07A7C17A5B02}" xr6:coauthVersionLast="46" xr6:coauthVersionMax="46" xr10:uidLastSave="{00000000-0000-0000-0000-000000000000}"/>
  <bookViews>
    <workbookView xWindow="-120" yWindow="-120" windowWidth="19440" windowHeight="11040" activeTab="2" xr2:uid="{00000000-000D-0000-FFFF-FFFF00000000}"/>
  </bookViews>
  <sheets>
    <sheet name="PART_A" sheetId="2" r:id="rId1"/>
    <sheet name="PART_B" sheetId="3" r:id="rId2"/>
    <sheet name="PART_C" sheetId="4" r:id="rId3"/>
  </sheets>
  <externalReferences>
    <externalReference r:id="rId4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  <c r="E15" i="4"/>
  <c r="D15" i="4"/>
  <c r="G12" i="4"/>
  <c r="G15" i="4"/>
  <c r="K22" i="3"/>
  <c r="D22" i="3"/>
  <c r="C22" i="3"/>
  <c r="E18" i="3"/>
  <c r="E22" i="3"/>
  <c r="K26" i="2"/>
  <c r="D26" i="2"/>
  <c r="C26" i="2"/>
  <c r="F12" i="4"/>
  <c r="F15" i="4"/>
</calcChain>
</file>

<file path=xl/sharedStrings.xml><?xml version="1.0" encoding="utf-8"?>
<sst xmlns="http://schemas.openxmlformats.org/spreadsheetml/2006/main" count="114" uniqueCount="62">
  <si>
    <t>Month</t>
  </si>
  <si>
    <t>Pending</t>
  </si>
  <si>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</si>
  <si>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</si>
  <si>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</si>
  <si>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</si>
  <si>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</si>
  <si>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</si>
  <si>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</si>
  <si>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</si>
  <si>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</si>
  <si>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</si>
  <si>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</si>
  <si>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</si>
  <si>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</si>
  <si>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</si>
  <si>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</si>
  <si>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</si>
  <si>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</si>
  <si>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</si>
  <si>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</si>
  <si>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</si>
  <si>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</si>
  <si>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</si>
  <si>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</si>
  <si>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</si>
  <si>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</si>
  <si>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</si>
  <si>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</si>
  <si>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</si>
  <si>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</si>
  <si>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</si>
  <si>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</si>
  <si>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</si>
  <si>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</si>
  <si>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</si>
  <si>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</si>
  <si>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</si>
  <si>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</si>
  <si>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</si>
  <si>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</si>
  <si>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</si>
  <si>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</si>
  <si>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</si>
  <si>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</si>
  <si>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</si>
  <si>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</si>
  <si>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</si>
  <si>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</si>
  <si>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</si>
  <si>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</si>
  <si>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</si>
  <si>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</si>
  <si>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</si>
  <si>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</si>
  <si>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Total</t>
  </si>
  <si>
    <t>Part B: Report on complaints received through SCORES</t>
  </si>
  <si>
    <t xml:space="preserve">Part C: Trend of monthly disposal of complaints 
(including complaints received through SCORES) </t>
  </si>
  <si>
    <t>SN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</si>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</sst>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.5"/>
      <color theme="1"/>
      <name val="Calibri Light"/>
      <family val="2"/>
    </font>
    <font>
      <b/>
      <sz val="11"/>
      <color theme="1"/>
      <name val="Calibri"/>
      <family val="2"/>
      <scheme val="minor"/>
    </font>
    <font>
      <b/>
      <sz val="10.5"/>
      <color theme="1"/>
      <name val="Calibri Light"/>
      <family val="2"/>
    </font>
    <font>
      <sz val="10.5"/>
      <name val="Calibri Light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" fontId="1" fillId="0" borderId="2" xfId="0" applyNumberFormat="1" applyFont="1" applyBorder="1" applyAlignment="1">
      <alignment horizontal="left" vertical="center" wrapText="1"/>
    </xf>
    <xf numFmtId="17" fontId="1" fillId="0" borderId="4" xfId="0" applyNumberFormat="1" applyFont="1" applyBorder="1" applyAlignment="1">
      <alignment horizontal="left" vertical="center" wrapText="1"/>
    </xf>
    <xf numFmtId="17" fontId="1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1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waruddink/Downloads/SEBI%20Complaint%20Report%20NOV%202022_Final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_A"/>
      <sheetName val="Part_B"/>
      <sheetName val="Part_C"/>
      <sheetName val="DATA"/>
      <sheetName val="Holiday"/>
    </sheetNames>
    <sheetDataSet>
      <sheetData sheetId="0" refreshError="1">
        <row r="26">
          <cell r="K26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topLeftCell="B8" workbookViewId="0">
      <selection activeCell="C12" sqref="C12"/>
    </sheetView>
  </sheetViews>
  <sheetFormatPr defaultRowHeight="15" x14ac:dyDescent="0.2"/>
  <cols>
    <col min="2" max="2" width="73.1796875" customWidth="1"/>
    <col min="3" max="4" width="25.69140625" customWidth="1"/>
  </cols>
  <sheetData>
    <row r="1" spans="1:14" x14ac:dyDescent="0.2">
      <c r="A1" s="39" t="s">
        <v>2</v>
      </c>
      <c r="B1" s="40"/>
      <c r="C1" s="41">
        <v>44927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14" x14ac:dyDescent="0.2">
      <c r="A2" s="39" t="s">
        <v>3</v>
      </c>
      <c r="B2" s="40"/>
      <c r="C2" s="39" t="s">
        <v>4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0"/>
    </row>
    <row r="3" spans="1:14" x14ac:dyDescent="0.2">
      <c r="A3" s="39" t="s">
        <v>5</v>
      </c>
      <c r="B3" s="40"/>
      <c r="C3" s="45">
        <v>2318513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1:14" x14ac:dyDescent="0.2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</row>
    <row r="5" spans="1:14" x14ac:dyDescent="0.2">
      <c r="A5" s="33" t="s">
        <v>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4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</row>
    <row r="7" spans="1:14" x14ac:dyDescent="0.2">
      <c r="A7" s="36" t="s">
        <v>7</v>
      </c>
      <c r="B7" s="36" t="s">
        <v>8</v>
      </c>
      <c r="C7" s="36" t="s">
        <v>9</v>
      </c>
      <c r="D7" s="36" t="s">
        <v>10</v>
      </c>
      <c r="E7" s="27" t="s">
        <v>11</v>
      </c>
      <c r="F7" s="28"/>
      <c r="G7" s="28"/>
      <c r="H7" s="28"/>
      <c r="I7" s="28"/>
      <c r="J7" s="28"/>
      <c r="K7" s="28"/>
      <c r="L7" s="28"/>
      <c r="M7" s="28"/>
      <c r="N7" s="29"/>
    </row>
    <row r="8" spans="1:14" x14ac:dyDescent="0.2">
      <c r="A8" s="37"/>
      <c r="B8" s="37"/>
      <c r="C8" s="37"/>
      <c r="D8" s="37"/>
      <c r="E8" s="27" t="s">
        <v>12</v>
      </c>
      <c r="F8" s="28"/>
      <c r="G8" s="28"/>
      <c r="H8" s="28"/>
      <c r="I8" s="29"/>
      <c r="J8" s="36" t="s">
        <v>13</v>
      </c>
      <c r="K8" s="27" t="s">
        <v>1</v>
      </c>
      <c r="L8" s="28"/>
      <c r="M8" s="28"/>
      <c r="N8" s="29"/>
    </row>
    <row r="9" spans="1:14" ht="51.75" x14ac:dyDescent="0.2">
      <c r="A9" s="38"/>
      <c r="B9" s="38"/>
      <c r="C9" s="38"/>
      <c r="D9" s="38"/>
      <c r="E9" s="1" t="s">
        <v>14</v>
      </c>
      <c r="F9" s="1" t="s">
        <v>15</v>
      </c>
      <c r="G9" s="1" t="s">
        <v>16</v>
      </c>
      <c r="H9" s="1" t="s">
        <v>17</v>
      </c>
      <c r="I9" s="1" t="s">
        <v>18</v>
      </c>
      <c r="J9" s="38"/>
      <c r="K9" s="1" t="s">
        <v>19</v>
      </c>
      <c r="L9" s="1" t="s">
        <v>20</v>
      </c>
      <c r="M9" s="1" t="s">
        <v>21</v>
      </c>
      <c r="N9" s="1" t="s">
        <v>22</v>
      </c>
    </row>
    <row r="10" spans="1:14" x14ac:dyDescent="0.2">
      <c r="A10" s="2" t="s">
        <v>23</v>
      </c>
      <c r="B10" s="3" t="s">
        <v>24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26.25" x14ac:dyDescent="0.2">
      <c r="A11" s="2" t="s">
        <v>25</v>
      </c>
      <c r="B11" s="3" t="s">
        <v>26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">
      <c r="A12" s="2" t="s">
        <v>27</v>
      </c>
      <c r="B12" s="3" t="s">
        <v>28</v>
      </c>
      <c r="C12" s="2"/>
      <c r="D12" s="2">
        <v>1</v>
      </c>
      <c r="E12" s="4">
        <v>1</v>
      </c>
      <c r="F12" s="2"/>
      <c r="G12" s="2"/>
      <c r="H12" s="2"/>
      <c r="I12" s="2">
        <v>1</v>
      </c>
      <c r="J12" s="2"/>
      <c r="K12" s="2"/>
      <c r="L12" s="2"/>
      <c r="M12" s="2"/>
      <c r="N12" s="2"/>
    </row>
    <row r="13" spans="1:14" x14ac:dyDescent="0.2">
      <c r="A13" s="2" t="s">
        <v>29</v>
      </c>
      <c r="B13" s="3" t="s">
        <v>30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">
      <c r="A14" s="2" t="s">
        <v>31</v>
      </c>
      <c r="B14" s="3" t="s">
        <v>32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">
      <c r="A15" s="2" t="s">
        <v>33</v>
      </c>
      <c r="B15" s="3" t="s">
        <v>34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">
      <c r="A16" s="2" t="s">
        <v>35</v>
      </c>
      <c r="B16" s="3" t="s">
        <v>36</v>
      </c>
      <c r="C16" s="2">
        <v>3</v>
      </c>
      <c r="D16" s="4">
        <v>70</v>
      </c>
      <c r="E16" s="4">
        <v>71</v>
      </c>
      <c r="F16" s="2"/>
      <c r="G16" s="2"/>
      <c r="H16" s="2"/>
      <c r="I16" s="5">
        <v>1.74</v>
      </c>
      <c r="J16" s="2"/>
      <c r="K16" s="2">
        <v>2</v>
      </c>
      <c r="L16" s="2"/>
      <c r="M16" s="2"/>
      <c r="N16" s="2"/>
    </row>
    <row r="17" spans="1:14" x14ac:dyDescent="0.2">
      <c r="A17" s="2" t="s">
        <v>37</v>
      </c>
      <c r="B17" s="3" t="s">
        <v>38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">
      <c r="A18" s="2" t="s">
        <v>39</v>
      </c>
      <c r="B18" s="3" t="s">
        <v>40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">
      <c r="A19" s="2" t="s">
        <v>41</v>
      </c>
      <c r="B19" s="3" t="s">
        <v>42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">
      <c r="A20" s="2" t="s">
        <v>43</v>
      </c>
      <c r="B20" s="3" t="s">
        <v>44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">
      <c r="A21" s="2" t="s">
        <v>45</v>
      </c>
      <c r="B21" s="3" t="s">
        <v>46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">
      <c r="A22" s="2" t="s">
        <v>47</v>
      </c>
      <c r="B22" s="3" t="s">
        <v>48</v>
      </c>
      <c r="C22" s="2">
        <v>3</v>
      </c>
      <c r="D22" s="6">
        <v>20</v>
      </c>
      <c r="E22" s="4">
        <v>23</v>
      </c>
      <c r="F22" s="2"/>
      <c r="G22" s="2"/>
      <c r="H22" s="2"/>
      <c r="I22" s="5">
        <v>2.173</v>
      </c>
      <c r="J22" s="2"/>
      <c r="K22" s="2"/>
      <c r="L22" s="2"/>
      <c r="M22" s="2"/>
      <c r="N22" s="2"/>
    </row>
    <row r="23" spans="1:14" x14ac:dyDescent="0.2">
      <c r="A23" s="2" t="s">
        <v>49</v>
      </c>
      <c r="B23" s="3" t="s">
        <v>50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">
      <c r="A24" s="2" t="s">
        <v>51</v>
      </c>
      <c r="B24" s="3" t="s">
        <v>52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">
      <c r="A25" s="7" t="s">
        <v>53</v>
      </c>
      <c r="B25" s="8" t="s">
        <v>54</v>
      </c>
      <c r="C25" s="7">
        <v>8</v>
      </c>
      <c r="D25" s="9">
        <v>60</v>
      </c>
      <c r="E25" s="4">
        <v>30</v>
      </c>
      <c r="F25" s="7"/>
      <c r="G25" s="7"/>
      <c r="H25" s="7"/>
      <c r="I25" s="10">
        <v>5</v>
      </c>
      <c r="J25" s="7"/>
      <c r="K25" s="7">
        <v>38</v>
      </c>
      <c r="L25" s="7"/>
      <c r="M25" s="7"/>
      <c r="N25" s="7"/>
    </row>
    <row r="26" spans="1:14" x14ac:dyDescent="0.2">
      <c r="A26" s="11"/>
      <c r="B26" s="12" t="s">
        <v>55</v>
      </c>
      <c r="C26" s="13">
        <f>SUM(C10:C25)</f>
        <v>14</v>
      </c>
      <c r="D26" s="13">
        <f>SUM(D10:D25)</f>
        <v>151</v>
      </c>
      <c r="E26" s="13">
        <f>SUM(E12:E25)</f>
        <v>125</v>
      </c>
      <c r="F26" s="11"/>
      <c r="G26" s="11"/>
      <c r="H26" s="11"/>
      <c r="I26" s="11"/>
      <c r="J26" s="11"/>
      <c r="K26" s="13">
        <f>SUM(K10:K25)</f>
        <v>40</v>
      </c>
      <c r="L26" s="11"/>
      <c r="M26" s="11"/>
      <c r="N26" s="11"/>
    </row>
  </sheetData>
  <mergeCells count="17">
    <mergeCell ref="A1:B1"/>
    <mergeCell ref="C1:N1"/>
    <mergeCell ref="A2:B2"/>
    <mergeCell ref="C2:N2"/>
    <mergeCell ref="A3:B3"/>
    <mergeCell ref="C3:N3"/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workbookViewId="0">
      <selection activeCell="L22" sqref="A1:XFD1048576"/>
    </sheetView>
  </sheetViews>
  <sheetFormatPr defaultColWidth="9.14453125" defaultRowHeight="14.25" x14ac:dyDescent="0.2"/>
  <cols>
    <col min="1" max="1" width="14.9296875" style="14" bestFit="1" customWidth="1"/>
    <col min="2" max="2" width="36.18359375" style="14" bestFit="1" customWidth="1"/>
    <col min="3" max="3" width="28.25" style="14" customWidth="1"/>
    <col min="4" max="4" width="29.45703125" style="14" customWidth="1"/>
    <col min="5" max="5" width="13.98828125" style="14" bestFit="1" customWidth="1"/>
    <col min="6" max="6" width="10.0859375" style="14" bestFit="1" customWidth="1"/>
    <col min="7" max="7" width="11.1640625" style="14" bestFit="1" customWidth="1"/>
    <col min="8" max="8" width="15.73828125" style="14" bestFit="1" customWidth="1"/>
    <col min="9" max="9" width="28.25" style="14" bestFit="1" customWidth="1"/>
    <col min="10" max="10" width="15.87109375" style="14" bestFit="1" customWidth="1"/>
    <col min="11" max="12" width="10.89453125" style="14" bestFit="1" customWidth="1"/>
    <col min="13" max="13" width="11.8359375" style="14" bestFit="1" customWidth="1"/>
    <col min="14" max="14" width="17.62109375" style="14" bestFit="1" customWidth="1"/>
    <col min="15" max="16384" width="9.14453125" style="14"/>
  </cols>
  <sheetData>
    <row r="1" spans="1:14" x14ac:dyDescent="0.2">
      <c r="A1" s="33" t="s">
        <v>56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</row>
    <row r="3" spans="1:14" s="15" customFormat="1" x14ac:dyDescent="0.2">
      <c r="A3" s="36" t="s">
        <v>7</v>
      </c>
      <c r="B3" s="36" t="s">
        <v>8</v>
      </c>
      <c r="C3" s="36" t="s">
        <v>9</v>
      </c>
      <c r="D3" s="36" t="s">
        <v>10</v>
      </c>
      <c r="E3" s="27" t="s">
        <v>11</v>
      </c>
      <c r="F3" s="28"/>
      <c r="G3" s="28"/>
      <c r="H3" s="28"/>
      <c r="I3" s="28"/>
      <c r="J3" s="28"/>
      <c r="K3" s="28"/>
      <c r="L3" s="28"/>
      <c r="M3" s="28"/>
      <c r="N3" s="29"/>
    </row>
    <row r="4" spans="1:14" s="15" customFormat="1" x14ac:dyDescent="0.2">
      <c r="A4" s="37"/>
      <c r="B4" s="37"/>
      <c r="C4" s="37"/>
      <c r="D4" s="37"/>
      <c r="E4" s="27" t="s">
        <v>12</v>
      </c>
      <c r="F4" s="28"/>
      <c r="G4" s="28"/>
      <c r="H4" s="28"/>
      <c r="I4" s="29"/>
      <c r="J4" s="36" t="s">
        <v>13</v>
      </c>
      <c r="K4" s="27" t="s">
        <v>1</v>
      </c>
      <c r="L4" s="28"/>
      <c r="M4" s="28"/>
      <c r="N4" s="29"/>
    </row>
    <row r="5" spans="1:14" s="15" customFormat="1" x14ac:dyDescent="0.2">
      <c r="A5" s="38"/>
      <c r="B5" s="38"/>
      <c r="C5" s="38"/>
      <c r="D5" s="38"/>
      <c r="E5" s="1" t="s">
        <v>14</v>
      </c>
      <c r="F5" s="1" t="s">
        <v>15</v>
      </c>
      <c r="G5" s="1" t="s">
        <v>16</v>
      </c>
      <c r="H5" s="1" t="s">
        <v>17</v>
      </c>
      <c r="I5" s="1" t="s">
        <v>18</v>
      </c>
      <c r="J5" s="38"/>
      <c r="K5" s="1" t="s">
        <v>19</v>
      </c>
      <c r="L5" s="1" t="s">
        <v>20</v>
      </c>
      <c r="M5" s="1" t="s">
        <v>21</v>
      </c>
      <c r="N5" s="1" t="s">
        <v>22</v>
      </c>
    </row>
    <row r="6" spans="1:14" ht="26.25" x14ac:dyDescent="0.2">
      <c r="A6" s="2" t="s">
        <v>23</v>
      </c>
      <c r="B6" s="3" t="s">
        <v>24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39" x14ac:dyDescent="0.2">
      <c r="A7" s="2" t="s">
        <v>25</v>
      </c>
      <c r="B7" s="3" t="s">
        <v>26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">
      <c r="A8" s="2" t="s">
        <v>27</v>
      </c>
      <c r="B8" s="3" t="s">
        <v>28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">
      <c r="A9" s="2" t="s">
        <v>29</v>
      </c>
      <c r="B9" s="3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26.25" x14ac:dyDescent="0.2">
      <c r="A10" s="2" t="s">
        <v>31</v>
      </c>
      <c r="B10" s="3" t="s">
        <v>32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">
      <c r="A11" s="2" t="s">
        <v>33</v>
      </c>
      <c r="B11" s="3" t="s">
        <v>34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">
      <c r="A12" s="2" t="s">
        <v>35</v>
      </c>
      <c r="B12" s="3" t="s">
        <v>36</v>
      </c>
      <c r="C12" s="2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26.25" x14ac:dyDescent="0.2">
      <c r="A13" s="2" t="s">
        <v>37</v>
      </c>
      <c r="B13" s="3" t="s">
        <v>38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">
      <c r="A14" s="2" t="s">
        <v>39</v>
      </c>
      <c r="B14" s="3" t="s">
        <v>40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">
      <c r="A15" s="2" t="s">
        <v>41</v>
      </c>
      <c r="B15" s="3" t="s">
        <v>42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">
      <c r="A16" s="2" t="s">
        <v>43</v>
      </c>
      <c r="B16" s="3" t="s">
        <v>44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">
      <c r="A17" s="2" t="s">
        <v>45</v>
      </c>
      <c r="B17" s="3" t="s">
        <v>46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26.25" x14ac:dyDescent="0.2">
      <c r="A18" s="2" t="s">
        <v>47</v>
      </c>
      <c r="B18" s="3" t="s">
        <v>48</v>
      </c>
      <c r="C18" s="2">
        <v>0</v>
      </c>
      <c r="D18" s="2">
        <v>0</v>
      </c>
      <c r="E18" s="2">
        <f>D18+C18-K18</f>
        <v>0</v>
      </c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">
      <c r="A19" s="2" t="s">
        <v>49</v>
      </c>
      <c r="B19" s="3" t="s">
        <v>50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">
      <c r="A20" s="2" t="s">
        <v>51</v>
      </c>
      <c r="B20" s="3" t="s">
        <v>52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">
      <c r="A21" s="2" t="s">
        <v>53</v>
      </c>
      <c r="B21" s="3" t="s">
        <v>54</v>
      </c>
      <c r="C21" s="2"/>
      <c r="D21" s="2">
        <v>1</v>
      </c>
      <c r="E21" s="2">
        <v>1</v>
      </c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">
      <c r="A22" s="11"/>
      <c r="B22" s="12" t="s">
        <v>55</v>
      </c>
      <c r="C22" s="13">
        <f>SUM(C6:C21)</f>
        <v>0</v>
      </c>
      <c r="D22" s="13">
        <f>SUM(D6:D21)</f>
        <v>1</v>
      </c>
      <c r="E22" s="13">
        <f>SUM(E6:E21)</f>
        <v>1</v>
      </c>
      <c r="F22" s="11"/>
      <c r="G22" s="11"/>
      <c r="H22" s="11"/>
      <c r="I22" s="11"/>
      <c r="J22" s="11"/>
      <c r="K22" s="13">
        <f>SUM(K6:K21)</f>
        <v>0</v>
      </c>
      <c r="L22" s="11"/>
      <c r="M22" s="11"/>
      <c r="N22" s="11"/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tabSelected="1" topLeftCell="C1" workbookViewId="0">
      <selection activeCell="E4" sqref="A1:XFD1048576"/>
    </sheetView>
  </sheetViews>
  <sheetFormatPr defaultRowHeight="15" x14ac:dyDescent="0.2"/>
  <cols>
    <col min="2" max="2" width="3.359375" bestFit="1" customWidth="1"/>
    <col min="3" max="3" width="11.296875" bestFit="1" customWidth="1"/>
    <col min="4" max="4" width="8.7421875" bestFit="1" customWidth="1"/>
    <col min="5" max="5" width="9.55078125" bestFit="1" customWidth="1"/>
    <col min="7" max="7" width="8.33984375" bestFit="1" customWidth="1"/>
  </cols>
  <sheetData>
    <row r="1" spans="2:7" x14ac:dyDescent="0.2">
      <c r="B1" s="48" t="s">
        <v>57</v>
      </c>
      <c r="C1" s="48"/>
      <c r="D1" s="48"/>
      <c r="E1" s="48"/>
      <c r="F1" s="48"/>
      <c r="G1" s="48"/>
    </row>
    <row r="2" spans="2:7" x14ac:dyDescent="0.2">
      <c r="B2" s="48"/>
      <c r="C2" s="48"/>
      <c r="D2" s="48"/>
      <c r="E2" s="48"/>
      <c r="F2" s="48"/>
      <c r="G2" s="48"/>
    </row>
    <row r="3" spans="2:7" x14ac:dyDescent="0.2">
      <c r="B3" s="49"/>
      <c r="C3" s="49"/>
      <c r="D3" s="49"/>
      <c r="E3" s="49"/>
      <c r="F3" s="49"/>
      <c r="G3" s="49"/>
    </row>
    <row r="4" spans="2:7" ht="68.25" x14ac:dyDescent="0.2">
      <c r="B4" s="16" t="s">
        <v>58</v>
      </c>
      <c r="C4" s="16" t="s">
        <v>0</v>
      </c>
      <c r="D4" s="17" t="s">
        <v>59</v>
      </c>
      <c r="E4" s="16" t="s">
        <v>60</v>
      </c>
      <c r="F4" s="16" t="s">
        <v>12</v>
      </c>
      <c r="G4" s="16" t="s">
        <v>1</v>
      </c>
    </row>
    <row r="5" spans="2:7" x14ac:dyDescent="0.2">
      <c r="B5" s="18">
        <v>1</v>
      </c>
      <c r="C5" s="19">
        <v>44652</v>
      </c>
      <c r="D5" s="20">
        <v>0</v>
      </c>
      <c r="E5" s="21">
        <v>9</v>
      </c>
      <c r="F5" s="21">
        <v>9</v>
      </c>
      <c r="G5" s="21">
        <v>0</v>
      </c>
    </row>
    <row r="6" spans="2:7" x14ac:dyDescent="0.2">
      <c r="B6" s="22">
        <v>2</v>
      </c>
      <c r="C6" s="23">
        <v>44682</v>
      </c>
      <c r="D6" s="24">
        <v>0</v>
      </c>
      <c r="E6" s="24">
        <v>79</v>
      </c>
      <c r="F6" s="21">
        <v>74</v>
      </c>
      <c r="G6" s="24">
        <v>5</v>
      </c>
    </row>
    <row r="7" spans="2:7" x14ac:dyDescent="0.2">
      <c r="B7" s="22">
        <v>3</v>
      </c>
      <c r="C7" s="23">
        <v>44713</v>
      </c>
      <c r="D7" s="24">
        <v>5</v>
      </c>
      <c r="E7" s="24">
        <v>97</v>
      </c>
      <c r="F7" s="21">
        <v>90</v>
      </c>
      <c r="G7" s="24">
        <v>12</v>
      </c>
    </row>
    <row r="8" spans="2:7" x14ac:dyDescent="0.2">
      <c r="B8" s="22">
        <v>4</v>
      </c>
      <c r="C8" s="23">
        <v>44743</v>
      </c>
      <c r="D8" s="24">
        <v>12</v>
      </c>
      <c r="E8" s="24">
        <v>64</v>
      </c>
      <c r="F8" s="21">
        <v>72</v>
      </c>
      <c r="G8" s="24">
        <v>4</v>
      </c>
    </row>
    <row r="9" spans="2:7" x14ac:dyDescent="0.2">
      <c r="B9" s="22">
        <v>5</v>
      </c>
      <c r="C9" s="23">
        <v>44774</v>
      </c>
      <c r="D9" s="24">
        <v>4</v>
      </c>
      <c r="E9" s="24">
        <v>84</v>
      </c>
      <c r="F9" s="21">
        <v>82</v>
      </c>
      <c r="G9" s="24">
        <v>6</v>
      </c>
    </row>
    <row r="10" spans="2:7" x14ac:dyDescent="0.2">
      <c r="B10" s="22">
        <v>6</v>
      </c>
      <c r="C10" s="23">
        <v>44805</v>
      </c>
      <c r="D10" s="24">
        <v>6</v>
      </c>
      <c r="E10" s="24">
        <v>171</v>
      </c>
      <c r="F10" s="21">
        <v>167</v>
      </c>
      <c r="G10" s="24">
        <v>10</v>
      </c>
    </row>
    <row r="11" spans="2:7" x14ac:dyDescent="0.2">
      <c r="B11" s="22">
        <v>7</v>
      </c>
      <c r="C11" s="23">
        <v>44835</v>
      </c>
      <c r="D11" s="24">
        <v>10</v>
      </c>
      <c r="E11" s="24">
        <v>104</v>
      </c>
      <c r="F11" s="21">
        <v>103</v>
      </c>
      <c r="G11" s="24">
        <v>11</v>
      </c>
    </row>
    <row r="12" spans="2:7" x14ac:dyDescent="0.2">
      <c r="B12" s="22">
        <v>8</v>
      </c>
      <c r="C12" s="23">
        <v>44866</v>
      </c>
      <c r="D12" s="24">
        <v>11</v>
      </c>
      <c r="E12" s="24">
        <v>143</v>
      </c>
      <c r="F12" s="21">
        <f>D12+E12-G12</f>
        <v>147</v>
      </c>
      <c r="G12" s="24">
        <f>[1]Part_A!K26</f>
        <v>7</v>
      </c>
    </row>
    <row r="13" spans="2:7" x14ac:dyDescent="0.2">
      <c r="B13" s="22">
        <v>9</v>
      </c>
      <c r="C13" s="23">
        <v>44896</v>
      </c>
      <c r="D13" s="24">
        <v>7</v>
      </c>
      <c r="E13" s="24">
        <v>112</v>
      </c>
      <c r="F13" s="21">
        <v>105</v>
      </c>
      <c r="G13" s="24">
        <v>14</v>
      </c>
    </row>
    <row r="14" spans="2:7" x14ac:dyDescent="0.2">
      <c r="B14" s="22">
        <v>10</v>
      </c>
      <c r="C14" s="23">
        <v>44927</v>
      </c>
      <c r="D14" s="24">
        <v>14</v>
      </c>
      <c r="E14" s="24">
        <v>151</v>
      </c>
      <c r="F14" s="21">
        <v>125</v>
      </c>
      <c r="G14" s="24">
        <v>40</v>
      </c>
    </row>
    <row r="15" spans="2:7" x14ac:dyDescent="0.2">
      <c r="B15" s="25"/>
      <c r="C15" s="26" t="s">
        <v>61</v>
      </c>
      <c r="D15" s="17">
        <f>SUM(D5:D14)</f>
        <v>69</v>
      </c>
      <c r="E15" s="17">
        <f>SUM(E5:E14)</f>
        <v>1014</v>
      </c>
      <c r="F15" s="17">
        <f>SUM(F5:F14)</f>
        <v>974</v>
      </c>
      <c r="G15" s="17">
        <f>SUM(G5:G14)</f>
        <v>109</v>
      </c>
    </row>
  </sheetData>
  <mergeCells count="1">
    <mergeCell ref="B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PART_A</vt:lpstr>
      <vt:lpstr>PART_B</vt:lpstr>
      <vt:lpstr>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Milton</dc:creator>
  <cp:lastModifiedBy>P Milton</cp:lastModifiedBy>
  <dcterms:created xsi:type="dcterms:W3CDTF">2023-01-12T10:11:32Z</dcterms:created>
  <dcterms:modified xsi:type="dcterms:W3CDTF">2023-02-07T10:26:40Z</dcterms:modified>
</cp:coreProperties>
</file>